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765" windowWidth="14805" windowHeight="7350" tabRatio="856"/>
  </bookViews>
  <sheets>
    <sheet name="Реестр трансфертов" sheetId="3" r:id="rId1"/>
  </sheets>
  <calcPr calcId="145621"/>
</workbook>
</file>

<file path=xl/calcChain.xml><?xml version="1.0" encoding="utf-8"?>
<calcChain xmlns="http://schemas.openxmlformats.org/spreadsheetml/2006/main">
  <c r="H151" i="3" l="1"/>
  <c r="H135" i="3"/>
  <c r="H127" i="3"/>
  <c r="H119" i="3"/>
  <c r="H114" i="3"/>
  <c r="H111" i="3"/>
  <c r="H103" i="3"/>
  <c r="H90" i="3"/>
  <c r="H87" i="3"/>
  <c r="H79" i="3"/>
  <c r="H71" i="3"/>
  <c r="H66" i="3"/>
  <c r="H63" i="3"/>
  <c r="H55" i="3"/>
  <c r="H47" i="3"/>
  <c r="H39" i="3"/>
  <c r="H31" i="3"/>
  <c r="H23" i="3"/>
  <c r="H15" i="3"/>
  <c r="G151" i="3" l="1"/>
  <c r="G127" i="3"/>
  <c r="G119" i="3"/>
  <c r="G103" i="3"/>
  <c r="G87" i="3"/>
  <c r="G79" i="3"/>
  <c r="G71" i="3"/>
  <c r="G66" i="3"/>
  <c r="G63" i="3"/>
  <c r="G55" i="3"/>
  <c r="G47" i="3"/>
  <c r="G39" i="3"/>
  <c r="G31" i="3"/>
  <c r="G23" i="3"/>
  <c r="G15" i="3"/>
  <c r="F13" i="3" l="1"/>
  <c r="F10" i="3" l="1"/>
  <c r="F150" i="3"/>
  <c r="G150" i="3"/>
  <c r="H150" i="3"/>
  <c r="F142" i="3"/>
  <c r="G142" i="3"/>
  <c r="H142" i="3"/>
  <c r="F134" i="3"/>
  <c r="G134" i="3"/>
  <c r="H134" i="3"/>
  <c r="F126" i="3"/>
  <c r="G126" i="3"/>
  <c r="H126" i="3"/>
  <c r="F118" i="3"/>
  <c r="G118" i="3"/>
  <c r="H118" i="3"/>
  <c r="F110" i="3"/>
  <c r="G110" i="3"/>
  <c r="H110" i="3"/>
  <c r="F102" i="3"/>
  <c r="G102" i="3"/>
  <c r="H102" i="3"/>
  <c r="F94" i="3"/>
  <c r="G94" i="3"/>
  <c r="H94" i="3"/>
  <c r="F86" i="3"/>
  <c r="G86" i="3"/>
  <c r="H86" i="3"/>
  <c r="F78" i="3"/>
  <c r="G78" i="3"/>
  <c r="H78" i="3"/>
  <c r="F70" i="3"/>
  <c r="G70" i="3"/>
  <c r="H70" i="3"/>
  <c r="F62" i="3"/>
  <c r="G62" i="3"/>
  <c r="H62" i="3"/>
  <c r="F54" i="3"/>
  <c r="G54" i="3"/>
  <c r="H54" i="3"/>
  <c r="F46" i="3"/>
  <c r="G46" i="3"/>
  <c r="H46" i="3"/>
  <c r="H38" i="3"/>
  <c r="F38" i="3"/>
  <c r="G38" i="3"/>
  <c r="F30" i="3"/>
  <c r="G30" i="3"/>
  <c r="H30" i="3"/>
  <c r="F22" i="3"/>
  <c r="G22" i="3"/>
  <c r="H22" i="3"/>
  <c r="F14" i="3"/>
  <c r="G14" i="3"/>
  <c r="H14" i="3"/>
  <c r="E150" i="3" l="1"/>
  <c r="E142" i="3"/>
  <c r="E134" i="3"/>
  <c r="E126" i="3"/>
  <c r="E118" i="3"/>
  <c r="E110" i="3"/>
  <c r="E102" i="3"/>
  <c r="E94" i="3"/>
  <c r="E86" i="3"/>
  <c r="E78" i="3"/>
  <c r="E70" i="3"/>
  <c r="E62" i="3"/>
  <c r="E54" i="3"/>
  <c r="E46" i="3"/>
  <c r="E38" i="3"/>
  <c r="E30" i="3"/>
  <c r="E22" i="3"/>
  <c r="E14" i="3"/>
  <c r="H8" i="3" l="1"/>
  <c r="H9" i="3"/>
  <c r="H10" i="3"/>
  <c r="H11" i="3"/>
  <c r="H12" i="3"/>
  <c r="H13" i="3"/>
  <c r="G8" i="3"/>
  <c r="G9" i="3"/>
  <c r="G10" i="3"/>
  <c r="G11" i="3"/>
  <c r="G12" i="3"/>
  <c r="G13" i="3"/>
  <c r="F8" i="3"/>
  <c r="F9" i="3"/>
  <c r="F11" i="3"/>
  <c r="F12" i="3"/>
  <c r="H7" i="3"/>
  <c r="G7" i="3"/>
  <c r="F7" i="3"/>
  <c r="E8" i="3" l="1"/>
  <c r="E13" i="3" l="1"/>
  <c r="E9" i="3"/>
  <c r="E10" i="3"/>
  <c r="E11" i="3"/>
  <c r="E12" i="3"/>
  <c r="E7" i="3"/>
</calcChain>
</file>

<file path=xl/sharedStrings.xml><?xml version="1.0" encoding="utf-8"?>
<sst xmlns="http://schemas.openxmlformats.org/spreadsheetml/2006/main" count="163" uniqueCount="35">
  <si>
    <t>№ п/п</t>
  </si>
  <si>
    <t>Показатели</t>
  </si>
  <si>
    <t>Наименование</t>
  </si>
  <si>
    <t>в том числе по кварталам:</t>
  </si>
  <si>
    <t>1 квартал</t>
  </si>
  <si>
    <t>2 квартал</t>
  </si>
  <si>
    <t>3 квартал</t>
  </si>
  <si>
    <t>4 квартал</t>
  </si>
  <si>
    <t>Всего трансфертов в текущем году, из них:</t>
  </si>
  <si>
    <t>трансферты по мероприятиям текущего года</t>
  </si>
  <si>
    <t>план</t>
  </si>
  <si>
    <t>факт</t>
  </si>
  <si>
    <t>остатки субсидий, субвенций и иных  межбюджетных трансфертов, имеющих целевое назначение, прошлых лет</t>
  </si>
  <si>
    <t>млн.рублей.</t>
  </si>
  <si>
    <r>
      <t>1</t>
    </r>
    <r>
      <rPr>
        <sz val="11"/>
        <color rgb="FF000000"/>
        <rFont val="Times New Roman"/>
        <family val="1"/>
        <charset val="204"/>
      </rPr>
      <t xml:space="preserve"> Указывается наименование государственной программы (в т.ч. федеральной целевой программы), федеральной адресной инвестиционной программы.</t>
    </r>
  </si>
  <si>
    <t>Госудасртвенная программа РФ "Социальная поддрежка граждан"</t>
  </si>
  <si>
    <t>Государственная программа РФ"Социально-экономическое развитие Дальнего Востока и Байкальского региона 2013-2020"</t>
  </si>
  <si>
    <t>Государственная программа РФ "Доступная среда" на 2011-2015 годы</t>
  </si>
  <si>
    <t>Всего по государственным программ</t>
  </si>
  <si>
    <t>Государственная программа РФ "Развитие здравоохранения "</t>
  </si>
  <si>
    <t>Государствееная программа РФ "Экономическое развитие и инновационная экономика"</t>
  </si>
  <si>
    <t>Государственная программа РФ "Развитие лесного хозяйства"</t>
  </si>
  <si>
    <t>Государственная программа РФ "Государственная программа развития сельского хозяйства и регулирование рынков сельскохозяйственной продукции, сырья и продовольствия на 2013-2020 годы"</t>
  </si>
  <si>
    <t>Государственная программа РФ "Развитие образования" на 2013-2020 годы</t>
  </si>
  <si>
    <t>Государственная программа РФ
"Воспроизводство и использование природных ресурсов"</t>
  </si>
  <si>
    <t>Ггосударственная программа РФ "Охрана окружающей среды" на 2012-2020 годы</t>
  </si>
  <si>
    <t>Государственная программа РФ "Развитие культуры и туризма" на 2013-2020 годы</t>
  </si>
  <si>
    <t>Государственная программа РФ "Защита населения и территорий от чрезвычайных ситуаций, обеспечение пожарной безопасности и безопасности людей на водных объектах"</t>
  </si>
  <si>
    <t xml:space="preserve"> Государственная программа РФ "Развитие физической культуры и спорта"</t>
  </si>
  <si>
    <t>Государственная программа РФ "Обеспечение доступным и комфортным жильем и коммунальными услугами граждан Российской Федерации"</t>
  </si>
  <si>
    <t>Государственная программа РФ "Развитие транспортной системы"</t>
  </si>
  <si>
    <t>Государственная программа РФ
"Содействие занятости населения"</t>
  </si>
  <si>
    <t xml:space="preserve">РЕЕСТР
межбюджетных трансфертов из федерального бюджета, предусмотренных бюджету Забайкальского края в рамках государственных программ Российской Федерации в 2016 году
</t>
  </si>
  <si>
    <r>
      <t xml:space="preserve">Государственная программа РФ "Энергоэффективность и развитие энергетики" </t>
    </r>
    <r>
      <rPr>
        <b/>
        <sz val="10"/>
        <color rgb="FFFF0000"/>
        <rFont val="Times New Roman"/>
        <family val="1"/>
        <charset val="204"/>
      </rPr>
      <t>(НЕ УЧАСТВУЕМ)</t>
    </r>
  </si>
  <si>
    <r>
      <t xml:space="preserve">Государственная программа РФ "Информационное общество"                 </t>
    </r>
    <r>
      <rPr>
        <b/>
        <sz val="10"/>
        <color rgb="FFFF0000"/>
        <rFont val="Times New Roman"/>
        <family val="1"/>
        <charset val="204"/>
      </rPr>
      <t xml:space="preserve"> ( НЕ УЧАСТВУЕМ)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</si>
</sst>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2" fillId="0" borderId="6" xfId="0" applyNumberFormat="1" applyFont="1" applyBorder="1" applyAlignment="1">
      <alignment vertical="top" wrapText="1"/>
    </xf>
    <xf numFmtId="0" fontId="1" fillId="0" borderId="0" xfId="0" applyFont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vertical="top" wrapText="1"/>
    </xf>
    <xf numFmtId="164" fontId="2" fillId="2" borderId="6" xfId="0" applyNumberFormat="1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164" fontId="1" fillId="0" borderId="2" xfId="0" applyNumberFormat="1" applyFont="1" applyBorder="1" applyAlignment="1">
      <alignment vertical="center" wrapText="1"/>
    </xf>
    <xf numFmtId="0" fontId="0" fillId="0" borderId="11" xfId="0" applyBorder="1"/>
    <xf numFmtId="0" fontId="0" fillId="0" borderId="10" xfId="0" applyBorder="1"/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164" fontId="1" fillId="0" borderId="8" xfId="0" applyNumberFormat="1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164" fontId="1" fillId="0" borderId="4" xfId="0" applyNumberFormat="1" applyFont="1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164" fontId="1" fillId="0" borderId="5" xfId="0" applyNumberFormat="1" applyFont="1" applyBorder="1" applyAlignment="1">
      <alignment vertical="center" wrapText="1"/>
    </xf>
    <xf numFmtId="164" fontId="1" fillId="0" borderId="3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right" wrapText="1"/>
    </xf>
    <xf numFmtId="0" fontId="0" fillId="0" borderId="7" xfId="0" applyBorder="1" applyAlignment="1">
      <alignment horizontal="right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CCFFCC"/>
      <color rgb="FFFF9999"/>
      <color rgb="FFCCCCFF"/>
      <color rgb="FF33CCFF"/>
      <color rgb="FFFFFFCC"/>
      <color rgb="FF99FFCC"/>
      <color rgb="FF66FFCC"/>
      <color rgb="FFFF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8"/>
  <sheetViews>
    <sheetView tabSelected="1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K11" sqref="K11"/>
    </sheetView>
  </sheetViews>
  <sheetFormatPr defaultRowHeight="15" x14ac:dyDescent="0.25"/>
  <cols>
    <col min="1" max="1" width="3.7109375" customWidth="1"/>
    <col min="2" max="2" width="6.28515625" customWidth="1"/>
    <col min="3" max="3" width="32.5703125" customWidth="1"/>
    <col min="4" max="4" width="38.140625" customWidth="1"/>
    <col min="5" max="5" width="12.7109375" customWidth="1"/>
    <col min="6" max="6" width="14.28515625" customWidth="1"/>
    <col min="7" max="7" width="14" customWidth="1"/>
    <col min="8" max="8" width="13.7109375" customWidth="1"/>
  </cols>
  <sheetData>
    <row r="1" spans="2:8" ht="36" customHeight="1" x14ac:dyDescent="0.25">
      <c r="B1" s="37" t="s">
        <v>32</v>
      </c>
      <c r="C1" s="37"/>
      <c r="D1" s="37"/>
      <c r="E1" s="37"/>
      <c r="F1" s="37"/>
      <c r="G1" s="37"/>
      <c r="H1" s="37"/>
    </row>
    <row r="2" spans="2:8" ht="36.75" customHeight="1" x14ac:dyDescent="0.25">
      <c r="B2" s="37"/>
      <c r="C2" s="37"/>
      <c r="D2" s="37"/>
      <c r="E2" s="37"/>
      <c r="F2" s="37"/>
      <c r="G2" s="37"/>
      <c r="H2" s="37"/>
    </row>
    <row r="3" spans="2:8" ht="15.75" thickBot="1" x14ac:dyDescent="0.3">
      <c r="B3" s="38" t="s">
        <v>13</v>
      </c>
      <c r="C3" s="39"/>
      <c r="D3" s="39"/>
      <c r="E3" s="39"/>
      <c r="F3" s="39"/>
      <c r="G3" s="39"/>
      <c r="H3" s="39"/>
    </row>
    <row r="4" spans="2:8" ht="15.75" thickBot="1" x14ac:dyDescent="0.3">
      <c r="B4" s="40" t="s">
        <v>0</v>
      </c>
      <c r="C4" s="42" t="s">
        <v>2</v>
      </c>
      <c r="D4" s="42" t="s">
        <v>1</v>
      </c>
      <c r="E4" s="44" t="s">
        <v>3</v>
      </c>
      <c r="F4" s="45"/>
      <c r="G4" s="45"/>
      <c r="H4" s="46"/>
    </row>
    <row r="5" spans="2:8" ht="15.75" thickBot="1" x14ac:dyDescent="0.3">
      <c r="B5" s="41"/>
      <c r="C5" s="43"/>
      <c r="D5" s="43"/>
      <c r="E5" s="4" t="s">
        <v>4</v>
      </c>
      <c r="F5" s="4" t="s">
        <v>5</v>
      </c>
      <c r="G5" s="4" t="s">
        <v>6</v>
      </c>
      <c r="H5" s="4" t="s">
        <v>7</v>
      </c>
    </row>
    <row r="6" spans="2:8" ht="15.75" thickBot="1" x14ac:dyDescent="0.3">
      <c r="B6" s="5">
        <v>1</v>
      </c>
      <c r="C6" s="6">
        <v>2</v>
      </c>
      <c r="D6" s="6">
        <v>3</v>
      </c>
      <c r="E6" s="6">
        <v>4</v>
      </c>
      <c r="F6" s="6">
        <v>5</v>
      </c>
      <c r="G6" s="6">
        <v>6</v>
      </c>
      <c r="H6" s="6">
        <v>7</v>
      </c>
    </row>
    <row r="7" spans="2:8" ht="15.75" thickBot="1" x14ac:dyDescent="0.3">
      <c r="B7" s="35"/>
      <c r="C7" s="35" t="s">
        <v>18</v>
      </c>
      <c r="D7" s="9" t="s">
        <v>8</v>
      </c>
      <c r="E7" s="14">
        <f>E14+E22+E30+E38+E46+E54+E62+E70+E78+E86+E94+E102+E110+E118+E126+E134+E142+E150</f>
        <v>785.60599999999999</v>
      </c>
      <c r="F7" s="14">
        <f t="shared" ref="E7:H13" si="0">F14+F22+F30+F38+F46+F54+F62+F70+F78+F86+F94+F102+F110+F118+F126+F134+F142+F150</f>
        <v>2274.1450000000004</v>
      </c>
      <c r="G7" s="14">
        <f t="shared" si="0"/>
        <v>4356.9669999999996</v>
      </c>
      <c r="H7" s="14">
        <f t="shared" si="0"/>
        <v>6175.4990000000007</v>
      </c>
    </row>
    <row r="8" spans="2:8" ht="15.75" thickBot="1" x14ac:dyDescent="0.3">
      <c r="B8" s="35"/>
      <c r="C8" s="35"/>
      <c r="D8" s="10" t="s">
        <v>9</v>
      </c>
      <c r="E8" s="14">
        <f t="shared" si="0"/>
        <v>780.55700000000002</v>
      </c>
      <c r="F8" s="14">
        <f t="shared" si="0"/>
        <v>2175.5740000000001</v>
      </c>
      <c r="G8" s="14">
        <f t="shared" si="0"/>
        <v>4258.3959999999997</v>
      </c>
      <c r="H8" s="14">
        <f t="shared" si="0"/>
        <v>6076.576</v>
      </c>
    </row>
    <row r="9" spans="2:8" ht="15.75" thickBot="1" x14ac:dyDescent="0.3">
      <c r="B9" s="35"/>
      <c r="C9" s="35"/>
      <c r="D9" s="9" t="s">
        <v>10</v>
      </c>
      <c r="E9" s="14">
        <f t="shared" si="0"/>
        <v>4111.37</v>
      </c>
      <c r="F9" s="14">
        <f t="shared" si="0"/>
        <v>4664.4400000000005</v>
      </c>
      <c r="G9" s="14">
        <f t="shared" si="0"/>
        <v>5070.273000000001</v>
      </c>
      <c r="H9" s="14">
        <f t="shared" si="0"/>
        <v>5411.7340000000004</v>
      </c>
    </row>
    <row r="10" spans="2:8" ht="15.75" thickBot="1" x14ac:dyDescent="0.3">
      <c r="B10" s="35"/>
      <c r="C10" s="35"/>
      <c r="D10" s="9" t="s">
        <v>11</v>
      </c>
      <c r="E10" s="14">
        <f t="shared" si="0"/>
        <v>780.55700000000002</v>
      </c>
      <c r="F10" s="14">
        <f>F17+F25+F33+F41+F49+F57+F65+F73+F81+F89+F97+F105+F113+F121+F129+F137+F145+F153</f>
        <v>2175.5740000000001</v>
      </c>
      <c r="G10" s="14">
        <f t="shared" si="0"/>
        <v>4258.3959999999997</v>
      </c>
      <c r="H10" s="14">
        <f t="shared" si="0"/>
        <v>6076.576</v>
      </c>
    </row>
    <row r="11" spans="2:8" ht="39" thickBot="1" x14ac:dyDescent="0.3">
      <c r="B11" s="35"/>
      <c r="C11" s="35"/>
      <c r="D11" s="10" t="s">
        <v>12</v>
      </c>
      <c r="E11" s="15">
        <f t="shared" si="0"/>
        <v>5.0490000000000004</v>
      </c>
      <c r="F11" s="14">
        <f t="shared" si="0"/>
        <v>98.570999999999998</v>
      </c>
      <c r="G11" s="14">
        <f t="shared" si="0"/>
        <v>98.570999999999998</v>
      </c>
      <c r="H11" s="14">
        <f t="shared" si="0"/>
        <v>98.923000000000002</v>
      </c>
    </row>
    <row r="12" spans="2:8" ht="15.75" thickBot="1" x14ac:dyDescent="0.3">
      <c r="B12" s="35"/>
      <c r="C12" s="35"/>
      <c r="D12" s="9" t="s">
        <v>10</v>
      </c>
      <c r="E12" s="14">
        <f t="shared" si="0"/>
        <v>211.709</v>
      </c>
      <c r="F12" s="14">
        <f t="shared" si="0"/>
        <v>189.738</v>
      </c>
      <c r="G12" s="14">
        <f t="shared" si="0"/>
        <v>188.63900000000001</v>
      </c>
      <c r="H12" s="14">
        <f t="shared" si="0"/>
        <v>188.99099999999999</v>
      </c>
    </row>
    <row r="13" spans="2:8" ht="15.75" thickBot="1" x14ac:dyDescent="0.3">
      <c r="B13" s="36"/>
      <c r="C13" s="36"/>
      <c r="D13" s="9" t="s">
        <v>11</v>
      </c>
      <c r="E13" s="14">
        <f t="shared" si="0"/>
        <v>5.0490000000000004</v>
      </c>
      <c r="F13" s="14">
        <f>F20+F28+F36+F44+F52+F60+F68+F76+F84+F92+F100+F108+F116+F124+F132+F140+F148+F156</f>
        <v>98.570999999999998</v>
      </c>
      <c r="G13" s="14">
        <f t="shared" si="0"/>
        <v>98.570999999999998</v>
      </c>
      <c r="H13" s="14">
        <f t="shared" si="0"/>
        <v>98.923000000000002</v>
      </c>
    </row>
    <row r="14" spans="2:8" ht="17.25" customHeight="1" thickBot="1" x14ac:dyDescent="0.3">
      <c r="B14" s="33">
        <v>1</v>
      </c>
      <c r="C14" s="33" t="s">
        <v>15</v>
      </c>
      <c r="D14" s="1" t="s">
        <v>8</v>
      </c>
      <c r="E14" s="12">
        <f>E15+E18</f>
        <v>400.096</v>
      </c>
      <c r="F14" s="12">
        <f t="shared" ref="F14:H14" si="1">F15+F18</f>
        <v>822.94899999999996</v>
      </c>
      <c r="G14" s="12">
        <f t="shared" si="1"/>
        <v>1339.558</v>
      </c>
      <c r="H14" s="12">
        <f t="shared" si="1"/>
        <v>1744.9090000000001</v>
      </c>
    </row>
    <row r="15" spans="2:8" ht="20.25" customHeight="1" thickBot="1" x14ac:dyDescent="0.3">
      <c r="B15" s="33"/>
      <c r="C15" s="33"/>
      <c r="D15" s="3" t="s">
        <v>9</v>
      </c>
      <c r="E15" s="11">
        <v>400.096</v>
      </c>
      <c r="F15" s="3">
        <v>822.94899999999996</v>
      </c>
      <c r="G15" s="3">
        <f>G17</f>
        <v>1339.558</v>
      </c>
      <c r="H15" s="3">
        <f>H17</f>
        <v>1744.9090000000001</v>
      </c>
    </row>
    <row r="16" spans="2:8" ht="15.75" thickBot="1" x14ac:dyDescent="0.3">
      <c r="B16" s="33"/>
      <c r="C16" s="33"/>
      <c r="D16" s="1" t="s">
        <v>10</v>
      </c>
      <c r="E16" s="11">
        <v>1806.115</v>
      </c>
      <c r="F16" s="3">
        <v>1874.633</v>
      </c>
      <c r="G16" s="3">
        <v>1874.633</v>
      </c>
      <c r="H16" s="3">
        <v>1959.5989999999999</v>
      </c>
    </row>
    <row r="17" spans="1:9" ht="15.75" thickBot="1" x14ac:dyDescent="0.3">
      <c r="B17" s="33"/>
      <c r="C17" s="33"/>
      <c r="D17" s="1" t="s">
        <v>11</v>
      </c>
      <c r="E17" s="11">
        <v>400.096</v>
      </c>
      <c r="F17" s="3">
        <v>822.94899999999996</v>
      </c>
      <c r="G17" s="3">
        <v>1339.558</v>
      </c>
      <c r="H17" s="3">
        <v>1744.9090000000001</v>
      </c>
    </row>
    <row r="18" spans="1:9" ht="43.5" customHeight="1" thickBot="1" x14ac:dyDescent="0.3">
      <c r="B18" s="33"/>
      <c r="C18" s="33"/>
      <c r="D18" s="3" t="s">
        <v>12</v>
      </c>
      <c r="E18" s="11">
        <v>0</v>
      </c>
      <c r="F18" s="3">
        <v>0</v>
      </c>
      <c r="G18" s="3">
        <v>0</v>
      </c>
      <c r="H18" s="3">
        <v>0</v>
      </c>
    </row>
    <row r="19" spans="1:9" ht="15.75" thickBot="1" x14ac:dyDescent="0.3">
      <c r="B19" s="33"/>
      <c r="C19" s="33"/>
      <c r="D19" s="1" t="s">
        <v>10</v>
      </c>
      <c r="E19" s="11">
        <v>21.966000000000001</v>
      </c>
      <c r="F19" s="3">
        <v>0</v>
      </c>
      <c r="G19" s="3">
        <v>0</v>
      </c>
      <c r="H19" s="3">
        <v>0</v>
      </c>
    </row>
    <row r="20" spans="1:9" ht="15.75" thickBot="1" x14ac:dyDescent="0.3">
      <c r="B20" s="33"/>
      <c r="C20" s="33"/>
      <c r="D20" s="18" t="s">
        <v>11</v>
      </c>
      <c r="E20" s="20">
        <v>0</v>
      </c>
      <c r="F20" s="19">
        <v>0</v>
      </c>
      <c r="G20" s="19">
        <v>0</v>
      </c>
      <c r="H20" s="3">
        <v>0</v>
      </c>
    </row>
    <row r="21" spans="1:9" ht="15.75" thickBot="1" x14ac:dyDescent="0.3">
      <c r="A21" s="22"/>
      <c r="B21" s="23"/>
      <c r="C21" s="24"/>
      <c r="D21" s="24"/>
      <c r="E21" s="26"/>
      <c r="F21" s="25"/>
      <c r="G21" s="25"/>
      <c r="H21" s="27"/>
      <c r="I21" s="21"/>
    </row>
    <row r="22" spans="1:9" ht="15.75" thickBot="1" x14ac:dyDescent="0.3">
      <c r="B22" s="33">
        <v>2</v>
      </c>
      <c r="C22" s="33" t="s">
        <v>22</v>
      </c>
      <c r="D22" s="1" t="s">
        <v>8</v>
      </c>
      <c r="E22" s="3">
        <f>E23+E26</f>
        <v>54.951000000000001</v>
      </c>
      <c r="F22" s="3">
        <f t="shared" ref="F22:H22" si="2">F23+F26</f>
        <v>446.04</v>
      </c>
      <c r="G22" s="3">
        <f t="shared" si="2"/>
        <v>493.32600000000002</v>
      </c>
      <c r="H22" s="3">
        <f t="shared" si="2"/>
        <v>609.41099999999994</v>
      </c>
    </row>
    <row r="23" spans="1:9" ht="15.75" thickBot="1" x14ac:dyDescent="0.3">
      <c r="B23" s="33"/>
      <c r="C23" s="34"/>
      <c r="D23" s="3" t="s">
        <v>9</v>
      </c>
      <c r="E23" s="3">
        <v>54.951000000000001</v>
      </c>
      <c r="F23" s="3">
        <v>446.04</v>
      </c>
      <c r="G23" s="3">
        <f>G25</f>
        <v>493.32600000000002</v>
      </c>
      <c r="H23" s="3">
        <f>H25</f>
        <v>609.41099999999994</v>
      </c>
    </row>
    <row r="24" spans="1:9" ht="15.75" thickBot="1" x14ac:dyDescent="0.3">
      <c r="B24" s="33"/>
      <c r="C24" s="34"/>
      <c r="D24" s="1" t="s">
        <v>10</v>
      </c>
      <c r="E24" s="3">
        <v>467.76299999999998</v>
      </c>
      <c r="F24" s="8">
        <v>534.83100000000002</v>
      </c>
      <c r="G24" s="8">
        <v>544.17200000000003</v>
      </c>
      <c r="H24" s="8">
        <v>594.01</v>
      </c>
    </row>
    <row r="25" spans="1:9" ht="15.75" thickBot="1" x14ac:dyDescent="0.3">
      <c r="B25" s="33"/>
      <c r="C25" s="34"/>
      <c r="D25" s="1" t="s">
        <v>11</v>
      </c>
      <c r="E25" s="3">
        <v>54.951000000000001</v>
      </c>
      <c r="F25" s="8">
        <v>446.04</v>
      </c>
      <c r="G25" s="8">
        <v>493.32600000000002</v>
      </c>
      <c r="H25" s="8">
        <v>609.41099999999994</v>
      </c>
    </row>
    <row r="26" spans="1:9" ht="39" thickBot="1" x14ac:dyDescent="0.3">
      <c r="B26" s="33"/>
      <c r="C26" s="34"/>
      <c r="D26" s="3" t="s">
        <v>12</v>
      </c>
      <c r="E26" s="8">
        <v>0</v>
      </c>
      <c r="F26" s="8">
        <v>0</v>
      </c>
      <c r="G26" s="8">
        <v>0</v>
      </c>
      <c r="H26" s="8">
        <v>0</v>
      </c>
    </row>
    <row r="27" spans="1:9" ht="15.75" thickBot="1" x14ac:dyDescent="0.3">
      <c r="B27" s="33"/>
      <c r="C27" s="34"/>
      <c r="D27" s="1" t="s">
        <v>10</v>
      </c>
      <c r="E27" s="8">
        <v>0</v>
      </c>
      <c r="F27" s="8">
        <v>0</v>
      </c>
      <c r="G27" s="8">
        <v>0</v>
      </c>
      <c r="H27" s="8">
        <v>0</v>
      </c>
    </row>
    <row r="28" spans="1:9" ht="15.75" thickBot="1" x14ac:dyDescent="0.3">
      <c r="B28" s="33"/>
      <c r="C28" s="34"/>
      <c r="D28" s="18" t="s">
        <v>11</v>
      </c>
      <c r="E28" s="28">
        <v>0</v>
      </c>
      <c r="F28" s="28">
        <v>0</v>
      </c>
      <c r="G28" s="28">
        <v>0</v>
      </c>
      <c r="H28" s="28">
        <v>0</v>
      </c>
    </row>
    <row r="29" spans="1:9" ht="15.75" thickBot="1" x14ac:dyDescent="0.3">
      <c r="B29" s="23"/>
      <c r="C29" s="30"/>
      <c r="D29" s="24"/>
      <c r="E29" s="25"/>
      <c r="F29" s="25"/>
      <c r="G29" s="25"/>
      <c r="H29" s="27"/>
    </row>
    <row r="30" spans="1:9" ht="15.75" thickBot="1" x14ac:dyDescent="0.3">
      <c r="B30" s="33">
        <v>3</v>
      </c>
      <c r="C30" s="33" t="s">
        <v>23</v>
      </c>
      <c r="D30" s="1" t="s">
        <v>8</v>
      </c>
      <c r="E30" s="29">
        <f>E31+E34</f>
        <v>0</v>
      </c>
      <c r="F30" s="29">
        <f t="shared" ref="F30:H30" si="3">F31+F34</f>
        <v>0.79600000000000004</v>
      </c>
      <c r="G30" s="29">
        <f t="shared" si="3"/>
        <v>151.107</v>
      </c>
      <c r="H30" s="29">
        <f t="shared" si="3"/>
        <v>265.96600000000001</v>
      </c>
    </row>
    <row r="31" spans="1:9" ht="15.75" thickBot="1" x14ac:dyDescent="0.3">
      <c r="B31" s="33"/>
      <c r="C31" s="34"/>
      <c r="D31" s="3" t="s">
        <v>9</v>
      </c>
      <c r="E31" s="11">
        <v>0</v>
      </c>
      <c r="F31" s="11">
        <v>0.79600000000000004</v>
      </c>
      <c r="G31" s="11">
        <f>G33</f>
        <v>151.107</v>
      </c>
      <c r="H31" s="11">
        <f>H33</f>
        <v>265.96600000000001</v>
      </c>
    </row>
    <row r="32" spans="1:9" ht="15.75" thickBot="1" x14ac:dyDescent="0.3">
      <c r="B32" s="33"/>
      <c r="C32" s="34"/>
      <c r="D32" s="1" t="s">
        <v>10</v>
      </c>
      <c r="E32" s="11">
        <v>2</v>
      </c>
      <c r="F32" s="11">
        <v>2.7959999999999998</v>
      </c>
      <c r="G32" s="11">
        <v>275.20299999999997</v>
      </c>
      <c r="H32" s="11">
        <v>275.62599999999998</v>
      </c>
    </row>
    <row r="33" spans="2:8" ht="15.75" thickBot="1" x14ac:dyDescent="0.3">
      <c r="B33" s="33"/>
      <c r="C33" s="34"/>
      <c r="D33" s="1" t="s">
        <v>11</v>
      </c>
      <c r="E33" s="11">
        <v>0</v>
      </c>
      <c r="F33" s="11">
        <v>0.79600000000000004</v>
      </c>
      <c r="G33" s="11">
        <v>151.107</v>
      </c>
      <c r="H33" s="11">
        <v>265.96600000000001</v>
      </c>
    </row>
    <row r="34" spans="2:8" ht="39" thickBot="1" x14ac:dyDescent="0.3">
      <c r="B34" s="33"/>
      <c r="C34" s="34"/>
      <c r="D34" s="3" t="s">
        <v>12</v>
      </c>
      <c r="E34" s="11">
        <v>0</v>
      </c>
      <c r="F34" s="11">
        <v>0</v>
      </c>
      <c r="G34" s="11">
        <v>0</v>
      </c>
      <c r="H34" s="11">
        <v>0</v>
      </c>
    </row>
    <row r="35" spans="2:8" ht="15.75" thickBot="1" x14ac:dyDescent="0.3">
      <c r="B35" s="33"/>
      <c r="C35" s="34"/>
      <c r="D35" s="1" t="s">
        <v>10</v>
      </c>
      <c r="E35" s="11">
        <v>0</v>
      </c>
      <c r="F35" s="11">
        <v>0</v>
      </c>
      <c r="G35" s="11">
        <v>0</v>
      </c>
      <c r="H35" s="11">
        <v>0</v>
      </c>
    </row>
    <row r="36" spans="2:8" ht="15.75" thickBot="1" x14ac:dyDescent="0.3">
      <c r="B36" s="33"/>
      <c r="C36" s="34"/>
      <c r="D36" s="18" t="s">
        <v>11</v>
      </c>
      <c r="E36" s="20">
        <v>0</v>
      </c>
      <c r="F36" s="20">
        <v>0</v>
      </c>
      <c r="G36" s="20">
        <v>0</v>
      </c>
      <c r="H36" s="20">
        <v>0</v>
      </c>
    </row>
    <row r="37" spans="2:8" ht="15.75" thickBot="1" x14ac:dyDescent="0.3">
      <c r="B37" s="23"/>
      <c r="C37" s="30"/>
      <c r="D37" s="24"/>
      <c r="E37" s="26"/>
      <c r="F37" s="26"/>
      <c r="G37" s="26"/>
      <c r="H37" s="31"/>
    </row>
    <row r="38" spans="2:8" ht="15.75" thickBot="1" x14ac:dyDescent="0.3">
      <c r="B38" s="33">
        <v>4</v>
      </c>
      <c r="C38" s="33" t="s">
        <v>17</v>
      </c>
      <c r="D38" s="1" t="s">
        <v>8</v>
      </c>
      <c r="E38" s="29">
        <f>E39+E42</f>
        <v>5.0000000000000001E-3</v>
      </c>
      <c r="F38" s="29">
        <f t="shared" ref="F38:H38" si="4">F39+F42</f>
        <v>0.42699999999999999</v>
      </c>
      <c r="G38" s="29">
        <f t="shared" si="4"/>
        <v>29.167000000000002</v>
      </c>
      <c r="H38" s="29">
        <f t="shared" si="4"/>
        <v>32.619999999999997</v>
      </c>
    </row>
    <row r="39" spans="2:8" ht="15.75" thickBot="1" x14ac:dyDescent="0.3">
      <c r="B39" s="33"/>
      <c r="C39" s="34"/>
      <c r="D39" s="3" t="s">
        <v>9</v>
      </c>
      <c r="E39" s="11">
        <v>5.0000000000000001E-3</v>
      </c>
      <c r="F39" s="11">
        <v>0.42699999999999999</v>
      </c>
      <c r="G39" s="11">
        <f>G41</f>
        <v>29.167000000000002</v>
      </c>
      <c r="H39" s="11">
        <f>H41</f>
        <v>32.619999999999997</v>
      </c>
    </row>
    <row r="40" spans="2:8" ht="15.75" thickBot="1" x14ac:dyDescent="0.3">
      <c r="B40" s="33"/>
      <c r="C40" s="34"/>
      <c r="D40" s="1" t="s">
        <v>10</v>
      </c>
      <c r="E40" s="11">
        <v>6.8000000000000005E-2</v>
      </c>
      <c r="F40" s="11">
        <v>6.8000000000000005E-2</v>
      </c>
      <c r="G40" s="11">
        <v>32.26</v>
      </c>
      <c r="H40" s="11">
        <v>32.655000000000001</v>
      </c>
    </row>
    <row r="41" spans="2:8" ht="15.75" thickBot="1" x14ac:dyDescent="0.3">
      <c r="B41" s="33"/>
      <c r="C41" s="34"/>
      <c r="D41" s="1" t="s">
        <v>11</v>
      </c>
      <c r="E41" s="11">
        <v>5.0000000000000001E-3</v>
      </c>
      <c r="F41" s="11">
        <v>0.42699999999999999</v>
      </c>
      <c r="G41" s="11">
        <v>29.167000000000002</v>
      </c>
      <c r="H41" s="11">
        <v>32.619999999999997</v>
      </c>
    </row>
    <row r="42" spans="2:8" ht="39" thickBot="1" x14ac:dyDescent="0.3">
      <c r="B42" s="33"/>
      <c r="C42" s="34"/>
      <c r="D42" s="3" t="s">
        <v>12</v>
      </c>
      <c r="E42" s="11">
        <v>0</v>
      </c>
      <c r="F42" s="11">
        <v>0</v>
      </c>
      <c r="G42" s="11">
        <v>0</v>
      </c>
      <c r="H42" s="11">
        <v>0</v>
      </c>
    </row>
    <row r="43" spans="2:8" ht="15.75" thickBot="1" x14ac:dyDescent="0.3">
      <c r="B43" s="33"/>
      <c r="C43" s="34"/>
      <c r="D43" s="1" t="s">
        <v>10</v>
      </c>
      <c r="E43" s="11">
        <v>1.099</v>
      </c>
      <c r="F43" s="11">
        <v>1.099</v>
      </c>
      <c r="G43" s="11">
        <v>0</v>
      </c>
      <c r="H43" s="11">
        <v>0</v>
      </c>
    </row>
    <row r="44" spans="2:8" ht="15.75" thickBot="1" x14ac:dyDescent="0.3">
      <c r="B44" s="33"/>
      <c r="C44" s="34"/>
      <c r="D44" s="18" t="s">
        <v>11</v>
      </c>
      <c r="E44" s="20">
        <v>0</v>
      </c>
      <c r="F44" s="20">
        <v>0</v>
      </c>
      <c r="G44" s="20">
        <v>0</v>
      </c>
      <c r="H44" s="20">
        <v>0</v>
      </c>
    </row>
    <row r="45" spans="2:8" ht="15.75" thickBot="1" x14ac:dyDescent="0.3">
      <c r="B45" s="23"/>
      <c r="C45" s="30"/>
      <c r="D45" s="24"/>
      <c r="E45" s="26"/>
      <c r="F45" s="26"/>
      <c r="G45" s="26"/>
      <c r="H45" s="31"/>
    </row>
    <row r="46" spans="2:8" ht="15.75" thickBot="1" x14ac:dyDescent="0.3">
      <c r="B46" s="33">
        <v>5</v>
      </c>
      <c r="C46" s="33" t="s">
        <v>24</v>
      </c>
      <c r="D46" s="1" t="s">
        <v>8</v>
      </c>
      <c r="E46" s="29">
        <f>E47+E50</f>
        <v>18.494</v>
      </c>
      <c r="F46" s="29">
        <f t="shared" ref="F46:H46" si="5">F47+F50</f>
        <v>23.486999999999998</v>
      </c>
      <c r="G46" s="29">
        <f t="shared" si="5"/>
        <v>33.558999999999997</v>
      </c>
      <c r="H46" s="29">
        <f t="shared" si="5"/>
        <v>39.273000000000003</v>
      </c>
    </row>
    <row r="47" spans="2:8" ht="15.75" thickBot="1" x14ac:dyDescent="0.3">
      <c r="B47" s="33"/>
      <c r="C47" s="34"/>
      <c r="D47" s="8" t="s">
        <v>9</v>
      </c>
      <c r="E47" s="11">
        <v>18.494</v>
      </c>
      <c r="F47" s="11">
        <v>23.486999999999998</v>
      </c>
      <c r="G47" s="11">
        <f>G49</f>
        <v>33.558999999999997</v>
      </c>
      <c r="H47" s="11">
        <f>H49</f>
        <v>39.273000000000003</v>
      </c>
    </row>
    <row r="48" spans="2:8" ht="15.75" thickBot="1" x14ac:dyDescent="0.3">
      <c r="B48" s="33"/>
      <c r="C48" s="34"/>
      <c r="D48" s="7" t="s">
        <v>10</v>
      </c>
      <c r="E48" s="11">
        <v>28.913</v>
      </c>
      <c r="F48" s="11">
        <v>56.981000000000002</v>
      </c>
      <c r="G48" s="11">
        <v>56.981000000000002</v>
      </c>
      <c r="H48" s="11">
        <v>54.09</v>
      </c>
    </row>
    <row r="49" spans="2:8" ht="15.75" thickBot="1" x14ac:dyDescent="0.3">
      <c r="B49" s="33"/>
      <c r="C49" s="34"/>
      <c r="D49" s="7" t="s">
        <v>11</v>
      </c>
      <c r="E49" s="11">
        <v>18.494</v>
      </c>
      <c r="F49" s="11">
        <v>23.486999999999998</v>
      </c>
      <c r="G49" s="11">
        <v>33.558999999999997</v>
      </c>
      <c r="H49" s="11">
        <v>39.273000000000003</v>
      </c>
    </row>
    <row r="50" spans="2:8" ht="39" thickBot="1" x14ac:dyDescent="0.3">
      <c r="B50" s="33"/>
      <c r="C50" s="34"/>
      <c r="D50" s="8" t="s">
        <v>12</v>
      </c>
      <c r="E50" s="11">
        <v>0</v>
      </c>
      <c r="F50" s="11">
        <v>0</v>
      </c>
      <c r="G50" s="11">
        <v>0</v>
      </c>
      <c r="H50" s="11">
        <v>0</v>
      </c>
    </row>
    <row r="51" spans="2:8" ht="15.75" thickBot="1" x14ac:dyDescent="0.3">
      <c r="B51" s="33"/>
      <c r="C51" s="34"/>
      <c r="D51" s="7" t="s">
        <v>10</v>
      </c>
      <c r="E51" s="11">
        <v>0</v>
      </c>
      <c r="F51" s="11">
        <v>0</v>
      </c>
      <c r="G51" s="11">
        <v>0</v>
      </c>
      <c r="H51" s="11">
        <v>0</v>
      </c>
    </row>
    <row r="52" spans="2:8" ht="15.75" thickBot="1" x14ac:dyDescent="0.3">
      <c r="B52" s="33"/>
      <c r="C52" s="34"/>
      <c r="D52" s="16" t="s">
        <v>11</v>
      </c>
      <c r="E52" s="20">
        <v>0</v>
      </c>
      <c r="F52" s="20">
        <v>0</v>
      </c>
      <c r="G52" s="20">
        <v>0</v>
      </c>
      <c r="H52" s="20">
        <v>0</v>
      </c>
    </row>
    <row r="53" spans="2:8" ht="15.75" thickBot="1" x14ac:dyDescent="0.3">
      <c r="B53" s="23"/>
      <c r="C53" s="30"/>
      <c r="D53" s="24"/>
      <c r="E53" s="26"/>
      <c r="F53" s="26"/>
      <c r="G53" s="26"/>
      <c r="H53" s="31"/>
    </row>
    <row r="54" spans="2:8" ht="15.75" thickBot="1" x14ac:dyDescent="0.3">
      <c r="B54" s="33">
        <v>6</v>
      </c>
      <c r="C54" s="33" t="s">
        <v>25</v>
      </c>
      <c r="D54" s="17" t="s">
        <v>8</v>
      </c>
      <c r="E54" s="29">
        <f>E55+E58</f>
        <v>0</v>
      </c>
      <c r="F54" s="29">
        <f t="shared" ref="F54:H54" si="6">F55+F58</f>
        <v>0</v>
      </c>
      <c r="G54" s="29">
        <f t="shared" si="6"/>
        <v>51.475999999999999</v>
      </c>
      <c r="H54" s="29">
        <f t="shared" si="6"/>
        <v>53.738</v>
      </c>
    </row>
    <row r="55" spans="2:8" ht="15.75" thickBot="1" x14ac:dyDescent="0.3">
      <c r="B55" s="33"/>
      <c r="C55" s="34"/>
      <c r="D55" s="8" t="s">
        <v>9</v>
      </c>
      <c r="E55" s="11">
        <v>0</v>
      </c>
      <c r="F55" s="11">
        <v>0</v>
      </c>
      <c r="G55" s="11">
        <f>G57</f>
        <v>51.475999999999999</v>
      </c>
      <c r="H55" s="11">
        <f>H57</f>
        <v>53.738</v>
      </c>
    </row>
    <row r="56" spans="2:8" ht="15.75" thickBot="1" x14ac:dyDescent="0.3">
      <c r="B56" s="33"/>
      <c r="C56" s="34"/>
      <c r="D56" s="7" t="s">
        <v>10</v>
      </c>
      <c r="E56" s="11">
        <v>0</v>
      </c>
      <c r="F56" s="11">
        <v>0</v>
      </c>
      <c r="G56" s="11">
        <v>0</v>
      </c>
      <c r="H56" s="11">
        <v>0</v>
      </c>
    </row>
    <row r="57" spans="2:8" ht="15.75" thickBot="1" x14ac:dyDescent="0.3">
      <c r="B57" s="33"/>
      <c r="C57" s="34"/>
      <c r="D57" s="7" t="s">
        <v>11</v>
      </c>
      <c r="E57" s="11">
        <v>0</v>
      </c>
      <c r="F57" s="11">
        <v>0</v>
      </c>
      <c r="G57" s="11">
        <v>51.475999999999999</v>
      </c>
      <c r="H57" s="11">
        <v>53.738</v>
      </c>
    </row>
    <row r="58" spans="2:8" ht="39" thickBot="1" x14ac:dyDescent="0.3">
      <c r="B58" s="33"/>
      <c r="C58" s="34"/>
      <c r="D58" s="8" t="s">
        <v>12</v>
      </c>
      <c r="E58" s="11">
        <v>0</v>
      </c>
      <c r="F58" s="11">
        <v>0</v>
      </c>
      <c r="G58" s="11">
        <v>0</v>
      </c>
      <c r="H58" s="11">
        <v>0</v>
      </c>
    </row>
    <row r="59" spans="2:8" ht="15.75" thickBot="1" x14ac:dyDescent="0.3">
      <c r="B59" s="33"/>
      <c r="C59" s="34"/>
      <c r="D59" s="7" t="s">
        <v>10</v>
      </c>
      <c r="E59" s="11">
        <v>0</v>
      </c>
      <c r="F59" s="11">
        <v>0</v>
      </c>
      <c r="G59" s="11">
        <v>0</v>
      </c>
      <c r="H59" s="11">
        <v>0</v>
      </c>
    </row>
    <row r="60" spans="2:8" ht="15.75" thickBot="1" x14ac:dyDescent="0.3">
      <c r="B60" s="33"/>
      <c r="C60" s="34"/>
      <c r="D60" s="16" t="s">
        <v>11</v>
      </c>
      <c r="E60" s="20">
        <v>0</v>
      </c>
      <c r="F60" s="20">
        <v>0</v>
      </c>
      <c r="G60" s="20">
        <v>0</v>
      </c>
      <c r="H60" s="20">
        <v>0</v>
      </c>
    </row>
    <row r="61" spans="2:8" ht="15.75" thickBot="1" x14ac:dyDescent="0.3">
      <c r="B61" s="23"/>
      <c r="C61" s="30"/>
      <c r="D61" s="24"/>
      <c r="E61" s="26"/>
      <c r="F61" s="26"/>
      <c r="G61" s="26"/>
      <c r="H61" s="31"/>
    </row>
    <row r="62" spans="2:8" ht="15.75" thickBot="1" x14ac:dyDescent="0.3">
      <c r="B62" s="33">
        <v>7</v>
      </c>
      <c r="C62" s="33" t="s">
        <v>16</v>
      </c>
      <c r="D62" s="17" t="s">
        <v>8</v>
      </c>
      <c r="E62" s="29">
        <f>E63+E66</f>
        <v>0</v>
      </c>
      <c r="F62" s="29">
        <f t="shared" ref="F62:H62" si="7">F63+F66</f>
        <v>76.870999999999995</v>
      </c>
      <c r="G62" s="29">
        <f t="shared" si="7"/>
        <v>615.02699999999993</v>
      </c>
      <c r="H62" s="29">
        <f t="shared" si="7"/>
        <v>946.66800000000001</v>
      </c>
    </row>
    <row r="63" spans="2:8" ht="15.75" thickBot="1" x14ac:dyDescent="0.3">
      <c r="B63" s="33"/>
      <c r="C63" s="34"/>
      <c r="D63" s="8" t="s">
        <v>9</v>
      </c>
      <c r="E63" s="11">
        <v>0</v>
      </c>
      <c r="F63" s="11">
        <v>0</v>
      </c>
      <c r="G63" s="11">
        <f>G65</f>
        <v>538.15599999999995</v>
      </c>
      <c r="H63" s="11">
        <f>H65</f>
        <v>869.79700000000003</v>
      </c>
    </row>
    <row r="64" spans="2:8" ht="15.75" thickBot="1" x14ac:dyDescent="0.3">
      <c r="B64" s="33"/>
      <c r="C64" s="34"/>
      <c r="D64" s="7" t="s">
        <v>10</v>
      </c>
      <c r="E64" s="11">
        <v>0</v>
      </c>
      <c r="F64" s="11">
        <v>0</v>
      </c>
      <c r="G64" s="11">
        <v>0</v>
      </c>
      <c r="H64" s="11">
        <v>0</v>
      </c>
    </row>
    <row r="65" spans="2:8" ht="15.75" thickBot="1" x14ac:dyDescent="0.3">
      <c r="B65" s="33"/>
      <c r="C65" s="34"/>
      <c r="D65" s="7" t="s">
        <v>11</v>
      </c>
      <c r="E65" s="11">
        <v>0</v>
      </c>
      <c r="F65" s="11">
        <v>0</v>
      </c>
      <c r="G65" s="11">
        <v>538.15599999999995</v>
      </c>
      <c r="H65" s="11">
        <v>869.79700000000003</v>
      </c>
    </row>
    <row r="66" spans="2:8" ht="39" thickBot="1" x14ac:dyDescent="0.3">
      <c r="B66" s="33"/>
      <c r="C66" s="34"/>
      <c r="D66" s="8" t="s">
        <v>12</v>
      </c>
      <c r="E66" s="11">
        <v>0</v>
      </c>
      <c r="F66" s="11">
        <v>76.870999999999995</v>
      </c>
      <c r="G66" s="11">
        <f>G68</f>
        <v>76.870999999999995</v>
      </c>
      <c r="H66" s="11">
        <f>H68</f>
        <v>76.870999999999995</v>
      </c>
    </row>
    <row r="67" spans="2:8" ht="15.75" thickBot="1" x14ac:dyDescent="0.3">
      <c r="B67" s="33"/>
      <c r="C67" s="34"/>
      <c r="D67" s="7" t="s">
        <v>10</v>
      </c>
      <c r="E67" s="11">
        <v>76.870999999999995</v>
      </c>
      <c r="F67" s="11">
        <v>76.870999999999995</v>
      </c>
      <c r="G67" s="11">
        <v>76.870999999999995</v>
      </c>
      <c r="H67" s="11">
        <v>76.870999999999995</v>
      </c>
    </row>
    <row r="68" spans="2:8" ht="15.75" thickBot="1" x14ac:dyDescent="0.3">
      <c r="B68" s="33"/>
      <c r="C68" s="34"/>
      <c r="D68" s="16" t="s">
        <v>11</v>
      </c>
      <c r="E68" s="20">
        <v>0</v>
      </c>
      <c r="F68" s="20">
        <v>76.870999999999995</v>
      </c>
      <c r="G68" s="20">
        <v>76.870999999999995</v>
      </c>
      <c r="H68" s="20">
        <v>76.870999999999995</v>
      </c>
    </row>
    <row r="69" spans="2:8" ht="15.75" thickBot="1" x14ac:dyDescent="0.3">
      <c r="B69" s="23"/>
      <c r="C69" s="30"/>
      <c r="D69" s="24"/>
      <c r="E69" s="26"/>
      <c r="F69" s="26"/>
      <c r="G69" s="26"/>
      <c r="H69" s="31"/>
    </row>
    <row r="70" spans="2:8" ht="15.75" thickBot="1" x14ac:dyDescent="0.3">
      <c r="B70" s="33">
        <v>8</v>
      </c>
      <c r="C70" s="33" t="s">
        <v>26</v>
      </c>
      <c r="D70" s="17" t="s">
        <v>8</v>
      </c>
      <c r="E70" s="29">
        <f>E71+E74</f>
        <v>0</v>
      </c>
      <c r="F70" s="29">
        <f t="shared" ref="F70:H70" si="8">F71+F74</f>
        <v>2.0499999999999998</v>
      </c>
      <c r="G70" s="29">
        <f t="shared" si="8"/>
        <v>12.006</v>
      </c>
      <c r="H70" s="29">
        <f t="shared" si="8"/>
        <v>10.747</v>
      </c>
    </row>
    <row r="71" spans="2:8" ht="15.75" thickBot="1" x14ac:dyDescent="0.3">
      <c r="B71" s="33"/>
      <c r="C71" s="34"/>
      <c r="D71" s="8" t="s">
        <v>9</v>
      </c>
      <c r="E71" s="11">
        <v>0</v>
      </c>
      <c r="F71" s="11">
        <v>2.0499999999999998</v>
      </c>
      <c r="G71" s="11">
        <f>G73</f>
        <v>12.006</v>
      </c>
      <c r="H71" s="11">
        <f>H73</f>
        <v>10.747</v>
      </c>
    </row>
    <row r="72" spans="2:8" ht="15.75" thickBot="1" x14ac:dyDescent="0.3">
      <c r="B72" s="33"/>
      <c r="C72" s="34"/>
      <c r="D72" s="7" t="s">
        <v>10</v>
      </c>
      <c r="E72" s="11">
        <v>2.3250000000000002</v>
      </c>
      <c r="F72" s="11">
        <v>4.375</v>
      </c>
      <c r="G72" s="11">
        <v>12.006</v>
      </c>
      <c r="H72" s="11">
        <v>12.006</v>
      </c>
    </row>
    <row r="73" spans="2:8" ht="15.75" thickBot="1" x14ac:dyDescent="0.3">
      <c r="B73" s="33"/>
      <c r="C73" s="34"/>
      <c r="D73" s="7" t="s">
        <v>11</v>
      </c>
      <c r="E73" s="11">
        <v>0</v>
      </c>
      <c r="F73" s="11">
        <v>2.0499999999999998</v>
      </c>
      <c r="G73" s="11">
        <v>12.006</v>
      </c>
      <c r="H73" s="11">
        <v>10.747</v>
      </c>
    </row>
    <row r="74" spans="2:8" ht="39" thickBot="1" x14ac:dyDescent="0.3">
      <c r="B74" s="33"/>
      <c r="C74" s="34"/>
      <c r="D74" s="8" t="s">
        <v>12</v>
      </c>
      <c r="E74" s="11">
        <v>0</v>
      </c>
      <c r="F74" s="11">
        <v>0</v>
      </c>
      <c r="G74" s="11">
        <v>0</v>
      </c>
      <c r="H74" s="11">
        <v>0</v>
      </c>
    </row>
    <row r="75" spans="2:8" ht="15.75" thickBot="1" x14ac:dyDescent="0.3">
      <c r="B75" s="33"/>
      <c r="C75" s="34"/>
      <c r="D75" s="7" t="s">
        <v>10</v>
      </c>
      <c r="E75" s="11">
        <v>0</v>
      </c>
      <c r="F75" s="11">
        <v>0</v>
      </c>
      <c r="G75" s="11">
        <v>0</v>
      </c>
      <c r="H75" s="11">
        <v>0</v>
      </c>
    </row>
    <row r="76" spans="2:8" ht="15.75" thickBot="1" x14ac:dyDescent="0.3">
      <c r="B76" s="33"/>
      <c r="C76" s="34"/>
      <c r="D76" s="16" t="s">
        <v>11</v>
      </c>
      <c r="E76" s="20">
        <v>0</v>
      </c>
      <c r="F76" s="20">
        <v>0</v>
      </c>
      <c r="G76" s="20">
        <v>0</v>
      </c>
      <c r="H76" s="20">
        <v>0</v>
      </c>
    </row>
    <row r="77" spans="2:8" ht="15.75" thickBot="1" x14ac:dyDescent="0.3">
      <c r="B77" s="23"/>
      <c r="C77" s="30"/>
      <c r="D77" s="24"/>
      <c r="E77" s="26"/>
      <c r="F77" s="26"/>
      <c r="G77" s="26"/>
      <c r="H77" s="31"/>
    </row>
    <row r="78" spans="2:8" ht="15.75" thickBot="1" x14ac:dyDescent="0.3">
      <c r="B78" s="33">
        <v>9</v>
      </c>
      <c r="C78" s="33" t="s">
        <v>27</v>
      </c>
      <c r="D78" s="17" t="s">
        <v>8</v>
      </c>
      <c r="E78" s="29">
        <f>E79+E82</f>
        <v>0</v>
      </c>
      <c r="F78" s="29">
        <f t="shared" ref="F78:H78" si="9">F79+F82</f>
        <v>8.4789999999999992</v>
      </c>
      <c r="G78" s="29">
        <f t="shared" si="9"/>
        <v>8.4789999999999992</v>
      </c>
      <c r="H78" s="29">
        <f t="shared" si="9"/>
        <v>1.0549999999999999</v>
      </c>
    </row>
    <row r="79" spans="2:8" ht="15.75" thickBot="1" x14ac:dyDescent="0.3">
      <c r="B79" s="33"/>
      <c r="C79" s="34"/>
      <c r="D79" s="8" t="s">
        <v>9</v>
      </c>
      <c r="E79" s="11">
        <v>0</v>
      </c>
      <c r="F79" s="11">
        <v>8.4789999999999992</v>
      </c>
      <c r="G79" s="11">
        <f>G81</f>
        <v>8.4789999999999992</v>
      </c>
      <c r="H79" s="11">
        <f>H81</f>
        <v>1.0549999999999999</v>
      </c>
    </row>
    <row r="80" spans="2:8" ht="15.75" thickBot="1" x14ac:dyDescent="0.3">
      <c r="B80" s="33"/>
      <c r="C80" s="34"/>
      <c r="D80" s="7" t="s">
        <v>10</v>
      </c>
      <c r="E80" s="11">
        <v>0</v>
      </c>
      <c r="F80" s="11">
        <v>0</v>
      </c>
      <c r="G80" s="11">
        <v>0</v>
      </c>
      <c r="H80" s="11">
        <v>0</v>
      </c>
    </row>
    <row r="81" spans="2:8" ht="15.75" thickBot="1" x14ac:dyDescent="0.3">
      <c r="B81" s="33"/>
      <c r="C81" s="34"/>
      <c r="D81" s="7" t="s">
        <v>11</v>
      </c>
      <c r="E81" s="11">
        <v>0</v>
      </c>
      <c r="F81" s="11">
        <v>8.4789999999999992</v>
      </c>
      <c r="G81" s="11">
        <v>8.4789999999999992</v>
      </c>
      <c r="H81" s="11">
        <v>1.0549999999999999</v>
      </c>
    </row>
    <row r="82" spans="2:8" ht="39" thickBot="1" x14ac:dyDescent="0.3">
      <c r="B82" s="33"/>
      <c r="C82" s="34"/>
      <c r="D82" s="8" t="s">
        <v>12</v>
      </c>
      <c r="E82" s="11">
        <v>0</v>
      </c>
      <c r="F82" s="11">
        <v>0</v>
      </c>
      <c r="G82" s="11">
        <v>0</v>
      </c>
      <c r="H82" s="11">
        <v>0</v>
      </c>
    </row>
    <row r="83" spans="2:8" ht="15.75" thickBot="1" x14ac:dyDescent="0.3">
      <c r="B83" s="33"/>
      <c r="C83" s="34"/>
      <c r="D83" s="7" t="s">
        <v>10</v>
      </c>
      <c r="E83" s="11">
        <v>0</v>
      </c>
      <c r="F83" s="11">
        <v>0</v>
      </c>
      <c r="G83" s="11">
        <v>0</v>
      </c>
      <c r="H83" s="11">
        <v>0</v>
      </c>
    </row>
    <row r="84" spans="2:8" ht="15.75" thickBot="1" x14ac:dyDescent="0.3">
      <c r="B84" s="33"/>
      <c r="C84" s="34"/>
      <c r="D84" s="7" t="s">
        <v>11</v>
      </c>
      <c r="E84" s="20">
        <v>0</v>
      </c>
      <c r="F84" s="20">
        <v>0</v>
      </c>
      <c r="G84" s="20">
        <v>0</v>
      </c>
      <c r="H84" s="20">
        <v>0</v>
      </c>
    </row>
    <row r="85" spans="2:8" ht="15.75" thickBot="1" x14ac:dyDescent="0.3">
      <c r="B85" s="23"/>
      <c r="C85" s="30"/>
      <c r="D85" s="13"/>
      <c r="E85" s="26"/>
      <c r="F85" s="26"/>
      <c r="G85" s="26"/>
      <c r="H85" s="31"/>
    </row>
    <row r="86" spans="2:8" ht="15.75" thickBot="1" x14ac:dyDescent="0.3">
      <c r="B86" s="33">
        <v>10</v>
      </c>
      <c r="C86" s="33" t="s">
        <v>28</v>
      </c>
      <c r="D86" s="7" t="s">
        <v>8</v>
      </c>
      <c r="E86" s="29">
        <f>E87+E90</f>
        <v>0</v>
      </c>
      <c r="F86" s="29">
        <f t="shared" ref="F86:H86" si="10">F87+F90</f>
        <v>4.9530000000000003</v>
      </c>
      <c r="G86" s="29">
        <f t="shared" si="10"/>
        <v>5.86</v>
      </c>
      <c r="H86" s="29">
        <f t="shared" si="10"/>
        <v>17.21</v>
      </c>
    </row>
    <row r="87" spans="2:8" ht="15.75" thickBot="1" x14ac:dyDescent="0.3">
      <c r="B87" s="33"/>
      <c r="C87" s="34"/>
      <c r="D87" s="8" t="s">
        <v>9</v>
      </c>
      <c r="E87" s="11">
        <v>0</v>
      </c>
      <c r="F87" s="11">
        <v>4.9530000000000003</v>
      </c>
      <c r="G87" s="11">
        <f>G89</f>
        <v>5.86</v>
      </c>
      <c r="H87" s="11">
        <f>H89</f>
        <v>16.858000000000001</v>
      </c>
    </row>
    <row r="88" spans="2:8" ht="15.75" thickBot="1" x14ac:dyDescent="0.3">
      <c r="B88" s="33"/>
      <c r="C88" s="34"/>
      <c r="D88" s="7" t="s">
        <v>10</v>
      </c>
      <c r="E88" s="11">
        <v>7.9610000000000003</v>
      </c>
      <c r="F88" s="11">
        <v>32.090000000000003</v>
      </c>
      <c r="G88" s="11">
        <v>32.090000000000003</v>
      </c>
      <c r="H88" s="11">
        <v>32.39</v>
      </c>
    </row>
    <row r="89" spans="2:8" ht="15.75" thickBot="1" x14ac:dyDescent="0.3">
      <c r="B89" s="33"/>
      <c r="C89" s="34"/>
      <c r="D89" s="7" t="s">
        <v>11</v>
      </c>
      <c r="E89" s="11">
        <v>0</v>
      </c>
      <c r="F89" s="11">
        <v>4.9530000000000003</v>
      </c>
      <c r="G89" s="11">
        <v>5.86</v>
      </c>
      <c r="H89" s="11">
        <v>16.858000000000001</v>
      </c>
    </row>
    <row r="90" spans="2:8" ht="39" thickBot="1" x14ac:dyDescent="0.3">
      <c r="B90" s="33"/>
      <c r="C90" s="34"/>
      <c r="D90" s="8" t="s">
        <v>12</v>
      </c>
      <c r="E90" s="11">
        <v>0</v>
      </c>
      <c r="F90" s="11">
        <v>0</v>
      </c>
      <c r="G90" s="11">
        <v>0</v>
      </c>
      <c r="H90" s="11">
        <f>H92</f>
        <v>0.35199999999999998</v>
      </c>
    </row>
    <row r="91" spans="2:8" ht="15.75" thickBot="1" x14ac:dyDescent="0.3">
      <c r="B91" s="33"/>
      <c r="C91" s="34"/>
      <c r="D91" s="7" t="s">
        <v>10</v>
      </c>
      <c r="E91" s="11">
        <v>0</v>
      </c>
      <c r="F91" s="11">
        <v>0</v>
      </c>
      <c r="G91" s="11">
        <v>0</v>
      </c>
      <c r="H91" s="11">
        <v>0.35199999999999998</v>
      </c>
    </row>
    <row r="92" spans="2:8" ht="15.75" thickBot="1" x14ac:dyDescent="0.3">
      <c r="B92" s="33"/>
      <c r="C92" s="34"/>
      <c r="D92" s="16" t="s">
        <v>11</v>
      </c>
      <c r="E92" s="20">
        <v>0</v>
      </c>
      <c r="F92" s="20">
        <v>0</v>
      </c>
      <c r="G92" s="20">
        <v>0</v>
      </c>
      <c r="H92" s="11">
        <v>0.35199999999999998</v>
      </c>
    </row>
    <row r="93" spans="2:8" ht="15.75" thickBot="1" x14ac:dyDescent="0.3">
      <c r="B93" s="23"/>
      <c r="C93" s="30"/>
      <c r="D93" s="24"/>
      <c r="E93" s="26"/>
      <c r="F93" s="26"/>
      <c r="G93" s="26"/>
      <c r="H93" s="31"/>
    </row>
    <row r="94" spans="2:8" ht="15.75" thickBot="1" x14ac:dyDescent="0.3">
      <c r="B94" s="33">
        <v>11</v>
      </c>
      <c r="C94" s="33" t="s">
        <v>33</v>
      </c>
      <c r="D94" s="17" t="s">
        <v>8</v>
      </c>
      <c r="E94" s="29">
        <f>E95+E98</f>
        <v>0</v>
      </c>
      <c r="F94" s="29">
        <f t="shared" ref="F94:H94" si="11">F95+F98</f>
        <v>0</v>
      </c>
      <c r="G94" s="29">
        <f t="shared" si="11"/>
        <v>0</v>
      </c>
      <c r="H94" s="29">
        <f t="shared" si="11"/>
        <v>0</v>
      </c>
    </row>
    <row r="95" spans="2:8" ht="15.75" thickBot="1" x14ac:dyDescent="0.3">
      <c r="B95" s="33"/>
      <c r="C95" s="34"/>
      <c r="D95" s="8" t="s">
        <v>9</v>
      </c>
      <c r="E95" s="11">
        <v>0</v>
      </c>
      <c r="F95" s="11">
        <v>0</v>
      </c>
      <c r="G95" s="11">
        <v>0</v>
      </c>
      <c r="H95" s="11">
        <v>0</v>
      </c>
    </row>
    <row r="96" spans="2:8" ht="15.75" thickBot="1" x14ac:dyDescent="0.3">
      <c r="B96" s="33"/>
      <c r="C96" s="34"/>
      <c r="D96" s="7" t="s">
        <v>10</v>
      </c>
      <c r="E96" s="11">
        <v>0</v>
      </c>
      <c r="F96" s="11">
        <v>0</v>
      </c>
      <c r="G96" s="11">
        <v>0</v>
      </c>
      <c r="H96" s="11">
        <v>0</v>
      </c>
    </row>
    <row r="97" spans="2:8" ht="15.75" thickBot="1" x14ac:dyDescent="0.3">
      <c r="B97" s="33"/>
      <c r="C97" s="34"/>
      <c r="D97" s="7" t="s">
        <v>11</v>
      </c>
      <c r="E97" s="11">
        <v>0</v>
      </c>
      <c r="F97" s="11">
        <v>0</v>
      </c>
      <c r="G97" s="11">
        <v>0</v>
      </c>
      <c r="H97" s="11">
        <v>0</v>
      </c>
    </row>
    <row r="98" spans="2:8" ht="39" thickBot="1" x14ac:dyDescent="0.3">
      <c r="B98" s="33"/>
      <c r="C98" s="34"/>
      <c r="D98" s="8" t="s">
        <v>12</v>
      </c>
      <c r="E98" s="11">
        <v>0</v>
      </c>
      <c r="F98" s="11">
        <v>0</v>
      </c>
      <c r="G98" s="11">
        <v>0</v>
      </c>
      <c r="H98" s="11">
        <v>0</v>
      </c>
    </row>
    <row r="99" spans="2:8" ht="15.75" thickBot="1" x14ac:dyDescent="0.3">
      <c r="B99" s="33"/>
      <c r="C99" s="34"/>
      <c r="D99" s="7" t="s">
        <v>10</v>
      </c>
      <c r="E99" s="11">
        <v>0</v>
      </c>
      <c r="F99" s="11">
        <v>0</v>
      </c>
      <c r="G99" s="11">
        <v>0</v>
      </c>
      <c r="H99" s="11">
        <v>0</v>
      </c>
    </row>
    <row r="100" spans="2:8" ht="15.75" thickBot="1" x14ac:dyDescent="0.3">
      <c r="B100" s="33"/>
      <c r="C100" s="34"/>
      <c r="D100" s="16" t="s">
        <v>11</v>
      </c>
      <c r="E100" s="20">
        <v>0</v>
      </c>
      <c r="F100" s="20">
        <v>0</v>
      </c>
      <c r="G100" s="20">
        <v>0</v>
      </c>
      <c r="H100" s="20">
        <v>0</v>
      </c>
    </row>
    <row r="101" spans="2:8" ht="15.75" thickBot="1" x14ac:dyDescent="0.3">
      <c r="B101" s="23"/>
      <c r="C101" s="30"/>
      <c r="D101" s="24"/>
      <c r="E101" s="26"/>
      <c r="F101" s="26"/>
      <c r="G101" s="26"/>
      <c r="H101" s="31"/>
    </row>
    <row r="102" spans="2:8" ht="15.75" thickBot="1" x14ac:dyDescent="0.3">
      <c r="B102" s="33">
        <v>12</v>
      </c>
      <c r="C102" s="33" t="s">
        <v>29</v>
      </c>
      <c r="D102" s="17" t="s">
        <v>8</v>
      </c>
      <c r="E102" s="29">
        <f>E103+E106</f>
        <v>5.0490000000000004</v>
      </c>
      <c r="F102" s="29">
        <f t="shared" ref="F102:H102" si="12">F103+F106</f>
        <v>82.468000000000004</v>
      </c>
      <c r="G102" s="29">
        <f t="shared" si="12"/>
        <v>109.453</v>
      </c>
      <c r="H102" s="29">
        <f t="shared" si="12"/>
        <v>131.077</v>
      </c>
    </row>
    <row r="103" spans="2:8" ht="15.75" thickBot="1" x14ac:dyDescent="0.3">
      <c r="B103" s="33"/>
      <c r="C103" s="34"/>
      <c r="D103" s="8" t="s">
        <v>9</v>
      </c>
      <c r="E103" s="11">
        <v>0</v>
      </c>
      <c r="F103" s="11">
        <v>77.418999999999997</v>
      </c>
      <c r="G103" s="11">
        <f>G105</f>
        <v>104.404</v>
      </c>
      <c r="H103" s="11">
        <f>H105</f>
        <v>126.02800000000001</v>
      </c>
    </row>
    <row r="104" spans="2:8" ht="15.75" thickBot="1" x14ac:dyDescent="0.3">
      <c r="B104" s="33"/>
      <c r="C104" s="34"/>
      <c r="D104" s="7" t="s">
        <v>10</v>
      </c>
      <c r="E104" s="11">
        <v>82.421999999999997</v>
      </c>
      <c r="F104" s="11">
        <v>82.421999999999997</v>
      </c>
      <c r="G104" s="11">
        <v>82.421999999999997</v>
      </c>
      <c r="H104" s="11">
        <v>88.858999999999995</v>
      </c>
    </row>
    <row r="105" spans="2:8" ht="15.75" thickBot="1" x14ac:dyDescent="0.3">
      <c r="B105" s="33"/>
      <c r="C105" s="34"/>
      <c r="D105" s="7" t="s">
        <v>11</v>
      </c>
      <c r="E105" s="11">
        <v>0</v>
      </c>
      <c r="F105" s="11">
        <v>77.418999999999997</v>
      </c>
      <c r="G105" s="11">
        <v>104.404</v>
      </c>
      <c r="H105" s="11">
        <v>126.02800000000001</v>
      </c>
    </row>
    <row r="106" spans="2:8" ht="39" thickBot="1" x14ac:dyDescent="0.3">
      <c r="B106" s="33"/>
      <c r="C106" s="34"/>
      <c r="D106" s="8" t="s">
        <v>12</v>
      </c>
      <c r="E106" s="11">
        <v>5.0490000000000004</v>
      </c>
      <c r="F106" s="11">
        <v>5.0490000000000004</v>
      </c>
      <c r="G106" s="11">
        <v>5.0490000000000004</v>
      </c>
      <c r="H106" s="11">
        <v>5.0490000000000004</v>
      </c>
    </row>
    <row r="107" spans="2:8" ht="15.75" thickBot="1" x14ac:dyDescent="0.3">
      <c r="B107" s="33"/>
      <c r="C107" s="34"/>
      <c r="D107" s="7" t="s">
        <v>10</v>
      </c>
      <c r="E107" s="11">
        <v>5.0540000000000003</v>
      </c>
      <c r="F107" s="11">
        <v>5.0490000000000004</v>
      </c>
      <c r="G107" s="11">
        <v>5.0490000000000004</v>
      </c>
      <c r="H107" s="11">
        <v>5.0490000000000004</v>
      </c>
    </row>
    <row r="108" spans="2:8" ht="15.75" thickBot="1" x14ac:dyDescent="0.3">
      <c r="B108" s="33"/>
      <c r="C108" s="34"/>
      <c r="D108" s="16" t="s">
        <v>11</v>
      </c>
      <c r="E108" s="20">
        <v>5.0490000000000004</v>
      </c>
      <c r="F108" s="20">
        <v>5.0490000000000004</v>
      </c>
      <c r="G108" s="20">
        <v>5.0490000000000004</v>
      </c>
      <c r="H108" s="20">
        <v>5.0490000000000004</v>
      </c>
    </row>
    <row r="109" spans="2:8" ht="15.75" thickBot="1" x14ac:dyDescent="0.3">
      <c r="B109" s="23"/>
      <c r="C109" s="30"/>
      <c r="D109" s="24"/>
      <c r="E109" s="26"/>
      <c r="F109" s="26"/>
      <c r="G109" s="26"/>
      <c r="H109" s="31"/>
    </row>
    <row r="110" spans="2:8" ht="15.75" thickBot="1" x14ac:dyDescent="0.3">
      <c r="B110" s="33">
        <v>13</v>
      </c>
      <c r="C110" s="33" t="s">
        <v>30</v>
      </c>
      <c r="D110" s="17" t="s">
        <v>8</v>
      </c>
      <c r="E110" s="29">
        <f>E111+E114</f>
        <v>0</v>
      </c>
      <c r="F110" s="29">
        <f t="shared" ref="F110:H110" si="13">F111+F114</f>
        <v>16.651</v>
      </c>
      <c r="G110" s="29">
        <f t="shared" si="13"/>
        <v>70.704999999999998</v>
      </c>
      <c r="H110" s="29">
        <f t="shared" si="13"/>
        <v>341.07</v>
      </c>
    </row>
    <row r="111" spans="2:8" ht="15.75" thickBot="1" x14ac:dyDescent="0.3">
      <c r="B111" s="33"/>
      <c r="C111" s="34"/>
      <c r="D111" s="8" t="s">
        <v>9</v>
      </c>
      <c r="E111" s="11">
        <v>0</v>
      </c>
      <c r="F111" s="11">
        <v>0</v>
      </c>
      <c r="G111" s="11">
        <v>54.054000000000002</v>
      </c>
      <c r="H111" s="11">
        <f>H113</f>
        <v>324.41899999999998</v>
      </c>
    </row>
    <row r="112" spans="2:8" ht="15.75" thickBot="1" x14ac:dyDescent="0.3">
      <c r="B112" s="33"/>
      <c r="C112" s="34"/>
      <c r="D112" s="7" t="s">
        <v>10</v>
      </c>
      <c r="E112" s="11">
        <v>0</v>
      </c>
      <c r="F112" s="11">
        <v>293.11900000000003</v>
      </c>
      <c r="G112" s="11">
        <v>293.11900000000003</v>
      </c>
      <c r="H112" s="11">
        <v>324.41899999999998</v>
      </c>
    </row>
    <row r="113" spans="2:8" ht="15.75" thickBot="1" x14ac:dyDescent="0.3">
      <c r="B113" s="33"/>
      <c r="C113" s="34"/>
      <c r="D113" s="7" t="s">
        <v>11</v>
      </c>
      <c r="E113" s="11">
        <v>0</v>
      </c>
      <c r="F113" s="11">
        <v>0</v>
      </c>
      <c r="G113" s="11">
        <v>54.054000000000002</v>
      </c>
      <c r="H113" s="11">
        <v>324.41899999999998</v>
      </c>
    </row>
    <row r="114" spans="2:8" ht="39" thickBot="1" x14ac:dyDescent="0.3">
      <c r="B114" s="33"/>
      <c r="C114" s="34"/>
      <c r="D114" s="8" t="s">
        <v>12</v>
      </c>
      <c r="E114" s="11">
        <v>0</v>
      </c>
      <c r="F114" s="11">
        <v>16.651</v>
      </c>
      <c r="G114" s="11">
        <v>16.651</v>
      </c>
      <c r="H114" s="11">
        <f>H116</f>
        <v>16.651</v>
      </c>
    </row>
    <row r="115" spans="2:8" ht="15.75" thickBot="1" x14ac:dyDescent="0.3">
      <c r="B115" s="33"/>
      <c r="C115" s="34"/>
      <c r="D115" s="7" t="s">
        <v>10</v>
      </c>
      <c r="E115" s="11">
        <v>106.71899999999999</v>
      </c>
      <c r="F115" s="11">
        <v>106.71899999999999</v>
      </c>
      <c r="G115" s="11">
        <v>106.71899999999999</v>
      </c>
      <c r="H115" s="11">
        <v>106.71899999999999</v>
      </c>
    </row>
    <row r="116" spans="2:8" ht="15.75" thickBot="1" x14ac:dyDescent="0.3">
      <c r="B116" s="33"/>
      <c r="C116" s="34"/>
      <c r="D116" s="16" t="s">
        <v>11</v>
      </c>
      <c r="E116" s="20">
        <v>0</v>
      </c>
      <c r="F116" s="20">
        <v>16.651</v>
      </c>
      <c r="G116" s="20">
        <v>16.651</v>
      </c>
      <c r="H116" s="20">
        <v>16.651</v>
      </c>
    </row>
    <row r="117" spans="2:8" ht="15.75" thickBot="1" x14ac:dyDescent="0.3">
      <c r="B117" s="23"/>
      <c r="C117" s="30"/>
      <c r="D117" s="24"/>
      <c r="E117" s="26"/>
      <c r="F117" s="26"/>
      <c r="G117" s="26"/>
      <c r="H117" s="31"/>
    </row>
    <row r="118" spans="2:8" ht="15.75" thickBot="1" x14ac:dyDescent="0.3">
      <c r="B118" s="33">
        <v>14</v>
      </c>
      <c r="C118" s="33" t="s">
        <v>31</v>
      </c>
      <c r="D118" s="17" t="s">
        <v>8</v>
      </c>
      <c r="E118" s="29">
        <f>E119+E122</f>
        <v>127.31</v>
      </c>
      <c r="F118" s="29">
        <f t="shared" ref="F118:H118" si="14">F119+F122</f>
        <v>263.315</v>
      </c>
      <c r="G118" s="29">
        <f t="shared" si="14"/>
        <v>412.697</v>
      </c>
      <c r="H118" s="29">
        <f t="shared" si="14"/>
        <v>532.89800000000002</v>
      </c>
    </row>
    <row r="119" spans="2:8" ht="15.75" thickBot="1" x14ac:dyDescent="0.3">
      <c r="B119" s="33"/>
      <c r="C119" s="34"/>
      <c r="D119" s="8" t="s">
        <v>9</v>
      </c>
      <c r="E119" s="11">
        <v>127.31</v>
      </c>
      <c r="F119" s="11">
        <v>263.315</v>
      </c>
      <c r="G119" s="11">
        <f>G121</f>
        <v>412.697</v>
      </c>
      <c r="H119" s="11">
        <f>H121</f>
        <v>532.89800000000002</v>
      </c>
    </row>
    <row r="120" spans="2:8" ht="15.75" thickBot="1" x14ac:dyDescent="0.3">
      <c r="B120" s="33"/>
      <c r="C120" s="34"/>
      <c r="D120" s="7" t="s">
        <v>10</v>
      </c>
      <c r="E120" s="11">
        <v>518.01</v>
      </c>
      <c r="F120" s="11">
        <v>518.01</v>
      </c>
      <c r="G120" s="11">
        <v>529.16200000000003</v>
      </c>
      <c r="H120" s="11">
        <v>533.16200000000003</v>
      </c>
    </row>
    <row r="121" spans="2:8" ht="15.75" thickBot="1" x14ac:dyDescent="0.3">
      <c r="B121" s="33"/>
      <c r="C121" s="34"/>
      <c r="D121" s="7" t="s">
        <v>11</v>
      </c>
      <c r="E121" s="11">
        <v>127.31</v>
      </c>
      <c r="F121" s="11">
        <v>263.315</v>
      </c>
      <c r="G121" s="11">
        <v>412.697</v>
      </c>
      <c r="H121" s="11">
        <v>532.89800000000002</v>
      </c>
    </row>
    <row r="122" spans="2:8" ht="39" thickBot="1" x14ac:dyDescent="0.3">
      <c r="B122" s="33"/>
      <c r="C122" s="34"/>
      <c r="D122" s="8" t="s">
        <v>12</v>
      </c>
      <c r="E122" s="11">
        <v>0</v>
      </c>
      <c r="F122" s="11">
        <v>0</v>
      </c>
      <c r="G122" s="11">
        <v>0</v>
      </c>
      <c r="H122" s="11">
        <v>0</v>
      </c>
    </row>
    <row r="123" spans="2:8" ht="15.75" thickBot="1" x14ac:dyDescent="0.3">
      <c r="B123" s="33"/>
      <c r="C123" s="34"/>
      <c r="D123" s="7" t="s">
        <v>10</v>
      </c>
      <c r="E123" s="11">
        <v>0</v>
      </c>
      <c r="F123" s="11">
        <v>0</v>
      </c>
      <c r="G123" s="11">
        <v>0</v>
      </c>
      <c r="H123" s="11">
        <v>0</v>
      </c>
    </row>
    <row r="124" spans="2:8" ht="15.75" thickBot="1" x14ac:dyDescent="0.3">
      <c r="B124" s="33"/>
      <c r="C124" s="34"/>
      <c r="D124" s="16" t="s">
        <v>11</v>
      </c>
      <c r="E124" s="20">
        <v>0</v>
      </c>
      <c r="F124" s="20">
        <v>0</v>
      </c>
      <c r="G124" s="20">
        <v>0</v>
      </c>
      <c r="H124" s="20">
        <v>0</v>
      </c>
    </row>
    <row r="125" spans="2:8" ht="15.75" thickBot="1" x14ac:dyDescent="0.3">
      <c r="B125" s="23"/>
      <c r="C125" s="30"/>
      <c r="D125" s="24"/>
      <c r="E125" s="26"/>
      <c r="F125" s="26"/>
      <c r="G125" s="26"/>
      <c r="H125" s="31"/>
    </row>
    <row r="126" spans="2:8" ht="15.75" thickBot="1" x14ac:dyDescent="0.3">
      <c r="B126" s="33">
        <v>15</v>
      </c>
      <c r="C126" s="33" t="s">
        <v>19</v>
      </c>
      <c r="D126" s="17" t="s">
        <v>8</v>
      </c>
      <c r="E126" s="29">
        <f>E127+E130</f>
        <v>31.702000000000002</v>
      </c>
      <c r="F126" s="29">
        <f t="shared" ref="F126:H126" si="15">F127+F130</f>
        <v>161.67400000000001</v>
      </c>
      <c r="G126" s="29">
        <f t="shared" si="15"/>
        <v>459.34500000000003</v>
      </c>
      <c r="H126" s="29">
        <f t="shared" si="15"/>
        <v>630.50099999999998</v>
      </c>
    </row>
    <row r="127" spans="2:8" ht="15.75" thickBot="1" x14ac:dyDescent="0.3">
      <c r="B127" s="33"/>
      <c r="C127" s="34"/>
      <c r="D127" s="8" t="s">
        <v>9</v>
      </c>
      <c r="E127" s="11">
        <v>31.702000000000002</v>
      </c>
      <c r="F127" s="11">
        <v>161.67400000000001</v>
      </c>
      <c r="G127" s="11">
        <f>G129</f>
        <v>459.34500000000003</v>
      </c>
      <c r="H127" s="11">
        <f>H129</f>
        <v>630.50099999999998</v>
      </c>
    </row>
    <row r="128" spans="2:8" ht="15.75" thickBot="1" x14ac:dyDescent="0.3">
      <c r="B128" s="33"/>
      <c r="C128" s="34"/>
      <c r="D128" s="7" t="s">
        <v>10</v>
      </c>
      <c r="E128" s="11">
        <v>602.66700000000003</v>
      </c>
      <c r="F128" s="11">
        <v>617.98900000000003</v>
      </c>
      <c r="G128" s="11">
        <v>631.54600000000005</v>
      </c>
      <c r="H128" s="11">
        <v>665.66700000000003</v>
      </c>
    </row>
    <row r="129" spans="2:9" ht="15.75" thickBot="1" x14ac:dyDescent="0.3">
      <c r="B129" s="33"/>
      <c r="C129" s="34"/>
      <c r="D129" s="7" t="s">
        <v>11</v>
      </c>
      <c r="E129" s="11">
        <v>31.702000000000002</v>
      </c>
      <c r="F129" s="11">
        <v>161.67400000000001</v>
      </c>
      <c r="G129" s="11">
        <v>459.34500000000003</v>
      </c>
      <c r="H129" s="11">
        <v>630.50099999999998</v>
      </c>
    </row>
    <row r="130" spans="2:9" ht="39" thickBot="1" x14ac:dyDescent="0.3">
      <c r="B130" s="33"/>
      <c r="C130" s="34"/>
      <c r="D130" s="8" t="s">
        <v>12</v>
      </c>
      <c r="E130" s="11">
        <v>0</v>
      </c>
      <c r="F130" s="11">
        <v>0</v>
      </c>
      <c r="G130" s="11">
        <v>0</v>
      </c>
      <c r="H130" s="11">
        <v>0</v>
      </c>
    </row>
    <row r="131" spans="2:9" ht="15.75" thickBot="1" x14ac:dyDescent="0.3">
      <c r="B131" s="33"/>
      <c r="C131" s="34"/>
      <c r="D131" s="7" t="s">
        <v>10</v>
      </c>
      <c r="E131" s="11">
        <v>0</v>
      </c>
      <c r="F131" s="11">
        <v>0</v>
      </c>
      <c r="G131" s="11">
        <v>0</v>
      </c>
      <c r="H131" s="11">
        <v>0</v>
      </c>
    </row>
    <row r="132" spans="2:9" ht="15.75" thickBot="1" x14ac:dyDescent="0.3">
      <c r="B132" s="33"/>
      <c r="C132" s="34"/>
      <c r="D132" s="16" t="s">
        <v>11</v>
      </c>
      <c r="E132" s="20">
        <v>0</v>
      </c>
      <c r="F132" s="20">
        <v>0</v>
      </c>
      <c r="G132" s="20">
        <v>0</v>
      </c>
      <c r="H132" s="20">
        <v>0</v>
      </c>
    </row>
    <row r="133" spans="2:9" ht="15.75" thickBot="1" x14ac:dyDescent="0.3">
      <c r="B133" s="23"/>
      <c r="C133" s="30"/>
      <c r="D133" s="24"/>
      <c r="E133" s="26"/>
      <c r="F133" s="26"/>
      <c r="G133" s="26"/>
      <c r="H133" s="31"/>
    </row>
    <row r="134" spans="2:9" ht="15.75" thickBot="1" x14ac:dyDescent="0.3">
      <c r="B134" s="33">
        <v>16</v>
      </c>
      <c r="C134" s="33" t="s">
        <v>20</v>
      </c>
      <c r="D134" s="17" t="s">
        <v>8</v>
      </c>
      <c r="E134" s="29">
        <f>E135+E138</f>
        <v>0</v>
      </c>
      <c r="F134" s="29">
        <f t="shared" ref="F134:H134" si="16">F135+F138</f>
        <v>21.221</v>
      </c>
      <c r="G134" s="29">
        <f t="shared" si="16"/>
        <v>21.221</v>
      </c>
      <c r="H134" s="29">
        <f t="shared" si="16"/>
        <v>90.14</v>
      </c>
    </row>
    <row r="135" spans="2:9" ht="15.75" thickBot="1" x14ac:dyDescent="0.3">
      <c r="B135" s="33"/>
      <c r="C135" s="34"/>
      <c r="D135" s="8" t="s">
        <v>9</v>
      </c>
      <c r="E135" s="11">
        <v>0</v>
      </c>
      <c r="F135" s="11">
        <v>21.221</v>
      </c>
      <c r="G135" s="11">
        <v>21.221</v>
      </c>
      <c r="H135" s="11">
        <f>H137</f>
        <v>90.14</v>
      </c>
    </row>
    <row r="136" spans="2:9" ht="15.75" thickBot="1" x14ac:dyDescent="0.3">
      <c r="B136" s="33"/>
      <c r="C136" s="34"/>
      <c r="D136" s="7" t="s">
        <v>10</v>
      </c>
      <c r="E136" s="11">
        <v>24.966000000000001</v>
      </c>
      <c r="F136" s="11">
        <v>24.966000000000001</v>
      </c>
      <c r="G136" s="11">
        <v>25.3</v>
      </c>
      <c r="H136" s="11">
        <v>97.942999999999998</v>
      </c>
    </row>
    <row r="137" spans="2:9" ht="15.75" thickBot="1" x14ac:dyDescent="0.3">
      <c r="B137" s="33"/>
      <c r="C137" s="34"/>
      <c r="D137" s="7" t="s">
        <v>11</v>
      </c>
      <c r="E137" s="11">
        <v>0</v>
      </c>
      <c r="F137" s="11">
        <v>21.221</v>
      </c>
      <c r="G137" s="11">
        <v>21.221</v>
      </c>
      <c r="H137" s="11">
        <v>90.14</v>
      </c>
    </row>
    <row r="138" spans="2:9" ht="39" thickBot="1" x14ac:dyDescent="0.3">
      <c r="B138" s="33"/>
      <c r="C138" s="34"/>
      <c r="D138" s="8" t="s">
        <v>12</v>
      </c>
      <c r="E138" s="11">
        <v>0</v>
      </c>
      <c r="F138" s="11">
        <v>0</v>
      </c>
      <c r="G138" s="11">
        <v>0</v>
      </c>
      <c r="H138" s="11">
        <v>0</v>
      </c>
    </row>
    <row r="139" spans="2:9" ht="15.75" thickBot="1" x14ac:dyDescent="0.3">
      <c r="B139" s="33"/>
      <c r="C139" s="34"/>
      <c r="D139" s="7" t="s">
        <v>10</v>
      </c>
      <c r="E139" s="11">
        <v>0</v>
      </c>
      <c r="F139" s="11">
        <v>0</v>
      </c>
      <c r="G139" s="11">
        <v>0</v>
      </c>
      <c r="H139" s="11">
        <v>0</v>
      </c>
    </row>
    <row r="140" spans="2:9" ht="15.75" thickBot="1" x14ac:dyDescent="0.3">
      <c r="B140" s="33"/>
      <c r="C140" s="34"/>
      <c r="D140" s="16" t="s">
        <v>11</v>
      </c>
      <c r="E140" s="20">
        <v>0</v>
      </c>
      <c r="F140" s="20">
        <v>0</v>
      </c>
      <c r="G140" s="20">
        <v>0</v>
      </c>
      <c r="H140" s="20">
        <v>0</v>
      </c>
    </row>
    <row r="141" spans="2:9" ht="15.75" thickBot="1" x14ac:dyDescent="0.3">
      <c r="B141" s="23"/>
      <c r="C141" s="30"/>
      <c r="D141" s="24"/>
      <c r="E141" s="26"/>
      <c r="F141" s="26"/>
      <c r="G141" s="26"/>
      <c r="H141" s="31"/>
    </row>
    <row r="142" spans="2:9" ht="15.75" thickBot="1" x14ac:dyDescent="0.3">
      <c r="B142" s="33">
        <v>17</v>
      </c>
      <c r="C142" s="33" t="s">
        <v>34</v>
      </c>
      <c r="D142" s="17" t="s">
        <v>8</v>
      </c>
      <c r="E142" s="29">
        <f>E143+E146</f>
        <v>0</v>
      </c>
      <c r="F142" s="29">
        <f t="shared" ref="F142:H142" si="17">F143+F146</f>
        <v>0</v>
      </c>
      <c r="G142" s="29">
        <f t="shared" si="17"/>
        <v>0</v>
      </c>
      <c r="H142" s="29">
        <f t="shared" si="17"/>
        <v>0</v>
      </c>
    </row>
    <row r="143" spans="2:9" ht="15.75" thickBot="1" x14ac:dyDescent="0.3">
      <c r="B143" s="33"/>
      <c r="C143" s="34"/>
      <c r="D143" s="8" t="s">
        <v>9</v>
      </c>
      <c r="E143" s="11">
        <v>0</v>
      </c>
      <c r="F143" s="11">
        <v>0</v>
      </c>
      <c r="G143" s="11">
        <v>0</v>
      </c>
      <c r="H143" s="11">
        <v>0</v>
      </c>
    </row>
    <row r="144" spans="2:9" ht="15.75" thickBot="1" x14ac:dyDescent="0.3">
      <c r="B144" s="33"/>
      <c r="C144" s="34"/>
      <c r="D144" s="7" t="s">
        <v>10</v>
      </c>
      <c r="E144" s="11">
        <v>0</v>
      </c>
      <c r="F144" s="11">
        <v>0</v>
      </c>
      <c r="G144" s="11">
        <v>0</v>
      </c>
      <c r="H144" s="11">
        <v>0</v>
      </c>
      <c r="I144" s="32"/>
    </row>
    <row r="145" spans="2:8" ht="15.75" thickBot="1" x14ac:dyDescent="0.3">
      <c r="B145" s="33"/>
      <c r="C145" s="34"/>
      <c r="D145" s="7" t="s">
        <v>11</v>
      </c>
      <c r="E145" s="11">
        <v>0</v>
      </c>
      <c r="F145" s="11">
        <v>0</v>
      </c>
      <c r="G145" s="11">
        <v>0</v>
      </c>
      <c r="H145" s="11">
        <v>0</v>
      </c>
    </row>
    <row r="146" spans="2:8" ht="39" thickBot="1" x14ac:dyDescent="0.3">
      <c r="B146" s="33"/>
      <c r="C146" s="34"/>
      <c r="D146" s="8" t="s">
        <v>12</v>
      </c>
      <c r="E146" s="11">
        <v>0</v>
      </c>
      <c r="F146" s="11">
        <v>0</v>
      </c>
      <c r="G146" s="11">
        <v>0</v>
      </c>
      <c r="H146" s="11">
        <v>0</v>
      </c>
    </row>
    <row r="147" spans="2:8" ht="15.75" thickBot="1" x14ac:dyDescent="0.3">
      <c r="B147" s="33"/>
      <c r="C147" s="34"/>
      <c r="D147" s="7" t="s">
        <v>10</v>
      </c>
      <c r="E147" s="11">
        <v>0</v>
      </c>
      <c r="F147" s="11">
        <v>0</v>
      </c>
      <c r="G147" s="11">
        <v>0</v>
      </c>
      <c r="H147" s="11">
        <v>0</v>
      </c>
    </row>
    <row r="148" spans="2:8" ht="15.75" thickBot="1" x14ac:dyDescent="0.3">
      <c r="B148" s="33"/>
      <c r="C148" s="34"/>
      <c r="D148" s="16" t="s">
        <v>11</v>
      </c>
      <c r="E148" s="20">
        <v>0</v>
      </c>
      <c r="F148" s="20">
        <v>0</v>
      </c>
      <c r="G148" s="20">
        <v>0</v>
      </c>
      <c r="H148" s="20">
        <v>0</v>
      </c>
    </row>
    <row r="149" spans="2:8" ht="15.75" thickBot="1" x14ac:dyDescent="0.3">
      <c r="B149" s="23"/>
      <c r="C149" s="30"/>
      <c r="D149" s="24"/>
      <c r="E149" s="26"/>
      <c r="F149" s="26"/>
      <c r="G149" s="26"/>
      <c r="H149" s="31"/>
    </row>
    <row r="150" spans="2:8" ht="15.75" thickBot="1" x14ac:dyDescent="0.3">
      <c r="B150" s="33">
        <v>18</v>
      </c>
      <c r="C150" s="33" t="s">
        <v>21</v>
      </c>
      <c r="D150" s="17" t="s">
        <v>8</v>
      </c>
      <c r="E150" s="29">
        <f>E151+E154</f>
        <v>147.999</v>
      </c>
      <c r="F150" s="29">
        <f t="shared" ref="F150:H150" si="18">F151+F154</f>
        <v>342.76400000000001</v>
      </c>
      <c r="G150" s="29">
        <f t="shared" si="18"/>
        <v>543.98099999999999</v>
      </c>
      <c r="H150" s="29">
        <f t="shared" si="18"/>
        <v>728.21600000000001</v>
      </c>
    </row>
    <row r="151" spans="2:8" ht="15.75" thickBot="1" x14ac:dyDescent="0.3">
      <c r="B151" s="33"/>
      <c r="C151" s="34"/>
      <c r="D151" s="8" t="s">
        <v>9</v>
      </c>
      <c r="E151" s="11">
        <v>147.999</v>
      </c>
      <c r="F151" s="11">
        <v>342.76400000000001</v>
      </c>
      <c r="G151" s="11">
        <f>G153</f>
        <v>543.98099999999999</v>
      </c>
      <c r="H151" s="11">
        <f>H153</f>
        <v>728.21600000000001</v>
      </c>
    </row>
    <row r="152" spans="2:8" ht="15.75" thickBot="1" x14ac:dyDescent="0.3">
      <c r="B152" s="33"/>
      <c r="C152" s="34"/>
      <c r="D152" s="7" t="s">
        <v>10</v>
      </c>
      <c r="E152" s="11">
        <v>568.16</v>
      </c>
      <c r="F152" s="11">
        <v>622.16</v>
      </c>
      <c r="G152" s="11">
        <v>681.37900000000002</v>
      </c>
      <c r="H152" s="11">
        <v>741.30799999999999</v>
      </c>
    </row>
    <row r="153" spans="2:8" ht="15.75" thickBot="1" x14ac:dyDescent="0.3">
      <c r="B153" s="33"/>
      <c r="C153" s="34"/>
      <c r="D153" s="7" t="s">
        <v>11</v>
      </c>
      <c r="E153" s="11">
        <v>147.999</v>
      </c>
      <c r="F153" s="11">
        <v>342.76400000000001</v>
      </c>
      <c r="G153" s="11">
        <v>543.98099999999999</v>
      </c>
      <c r="H153" s="11">
        <v>728.21600000000001</v>
      </c>
    </row>
    <row r="154" spans="2:8" ht="39" thickBot="1" x14ac:dyDescent="0.3">
      <c r="B154" s="33"/>
      <c r="C154" s="34"/>
      <c r="D154" s="8" t="s">
        <v>12</v>
      </c>
      <c r="E154" s="11">
        <v>0</v>
      </c>
      <c r="F154" s="11">
        <v>0</v>
      </c>
      <c r="G154" s="11">
        <v>0</v>
      </c>
      <c r="H154" s="11">
        <v>0</v>
      </c>
    </row>
    <row r="155" spans="2:8" ht="15.75" thickBot="1" x14ac:dyDescent="0.3">
      <c r="B155" s="33"/>
      <c r="C155" s="34"/>
      <c r="D155" s="7" t="s">
        <v>10</v>
      </c>
      <c r="E155" s="11">
        <v>0</v>
      </c>
      <c r="F155" s="11">
        <v>0</v>
      </c>
      <c r="G155" s="11">
        <v>0</v>
      </c>
      <c r="H155" s="11">
        <v>0</v>
      </c>
    </row>
    <row r="156" spans="2:8" ht="15.75" thickBot="1" x14ac:dyDescent="0.3">
      <c r="B156" s="47"/>
      <c r="C156" s="48"/>
      <c r="D156" s="7" t="s">
        <v>11</v>
      </c>
      <c r="E156" s="11">
        <v>0</v>
      </c>
      <c r="F156" s="11">
        <v>0</v>
      </c>
      <c r="G156" s="11">
        <v>0</v>
      </c>
      <c r="H156" s="11">
        <v>0</v>
      </c>
    </row>
    <row r="158" spans="2:8" ht="18" x14ac:dyDescent="0.25">
      <c r="B158" s="2" t="s">
        <v>14</v>
      </c>
    </row>
  </sheetData>
  <mergeCells count="44">
    <mergeCell ref="B150:B156"/>
    <mergeCell ref="C150:C156"/>
    <mergeCell ref="B126:B132"/>
    <mergeCell ref="C126:C132"/>
    <mergeCell ref="B134:B140"/>
    <mergeCell ref="C134:C140"/>
    <mergeCell ref="B142:B148"/>
    <mergeCell ref="C142:C148"/>
    <mergeCell ref="B14:B20"/>
    <mergeCell ref="C14:C20"/>
    <mergeCell ref="B1:H2"/>
    <mergeCell ref="B3:H3"/>
    <mergeCell ref="B4:B5"/>
    <mergeCell ref="C4:C5"/>
    <mergeCell ref="D4:D5"/>
    <mergeCell ref="E4:H4"/>
    <mergeCell ref="B22:B28"/>
    <mergeCell ref="C22:C28"/>
    <mergeCell ref="B30:B36"/>
    <mergeCell ref="C30:C36"/>
    <mergeCell ref="B38:B44"/>
    <mergeCell ref="C38:C44"/>
    <mergeCell ref="B46:B52"/>
    <mergeCell ref="C46:C52"/>
    <mergeCell ref="B54:B60"/>
    <mergeCell ref="C54:C60"/>
    <mergeCell ref="B62:B68"/>
    <mergeCell ref="C62:C68"/>
    <mergeCell ref="B118:B124"/>
    <mergeCell ref="C118:C124"/>
    <mergeCell ref="B7:B13"/>
    <mergeCell ref="C7:C13"/>
    <mergeCell ref="B94:B100"/>
    <mergeCell ref="C94:C100"/>
    <mergeCell ref="B102:B108"/>
    <mergeCell ref="C102:C108"/>
    <mergeCell ref="B110:B116"/>
    <mergeCell ref="C110:C116"/>
    <mergeCell ref="B70:B76"/>
    <mergeCell ref="C70:C76"/>
    <mergeCell ref="B78:B84"/>
    <mergeCell ref="C78:C84"/>
    <mergeCell ref="B86:B92"/>
    <mergeCell ref="C86:C92"/>
  </mergeCells>
  <pageMargins left="0.7" right="0.7" top="0.75" bottom="0.75" header="0.3" footer="0.3"/>
  <pageSetup paperSize="9" scale="8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трансфертов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2017-09-15T03:16:06Z</dcterms:modified>
</cp:coreProperties>
</file>